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con/Documents/"/>
    </mc:Choice>
  </mc:AlternateContent>
  <xr:revisionPtr revIDLastSave="0" documentId="8_{55282404-5F39-8F48-A4F3-61312C303E68}" xr6:coauthVersionLast="47" xr6:coauthVersionMax="47" xr10:uidLastSave="{00000000-0000-0000-0000-000000000000}"/>
  <bookViews>
    <workbookView xWindow="0" yWindow="0" windowWidth="25600" windowHeight="16000" xr2:uid="{2796FB40-26DA-429A-A92D-E2925A337ABB}"/>
  </bookViews>
  <sheets>
    <sheet name="Big Track" sheetId="1" r:id="rId1"/>
    <sheet name="Futures Track" sheetId="2" r:id="rId2"/>
  </sheets>
  <definedNames>
    <definedName name="_xlnm._FilterDatabase" localSheetId="0" hidden="1">'Big Track'!$A$240:$D$249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2" i="1" l="1"/>
  <c r="D245" i="1"/>
  <c r="D212" i="1"/>
  <c r="D190" i="1"/>
  <c r="D157" i="1"/>
  <c r="D120" i="1"/>
  <c r="D74" i="1"/>
  <c r="D50" i="1"/>
</calcChain>
</file>

<file path=xl/sharedStrings.xml><?xml version="1.0" encoding="utf-8"?>
<sst xmlns="http://schemas.openxmlformats.org/spreadsheetml/2006/main" count="489" uniqueCount="122">
  <si>
    <t>Gypsie Moto Point Series 2024</t>
  </si>
  <si>
    <t>51cc Shaft Drive Limited</t>
  </si>
  <si>
    <t>Number</t>
  </si>
  <si>
    <t xml:space="preserve">Name </t>
  </si>
  <si>
    <t>Bike</t>
  </si>
  <si>
    <t>Points</t>
  </si>
  <si>
    <t>Bailey Amrill</t>
  </si>
  <si>
    <t>YAM</t>
  </si>
  <si>
    <t>51cc Special Limited</t>
  </si>
  <si>
    <t>Becken Pudwill</t>
  </si>
  <si>
    <t>GASGAS</t>
  </si>
  <si>
    <t>Mason Anderson</t>
  </si>
  <si>
    <t>KTM</t>
  </si>
  <si>
    <t>Raelyn Dowden</t>
  </si>
  <si>
    <t>Owen Kellogg</t>
  </si>
  <si>
    <t>Lane Schacher</t>
  </si>
  <si>
    <t>COBRA</t>
  </si>
  <si>
    <t>Ryan Dow</t>
  </si>
  <si>
    <t>Rueben Fees</t>
  </si>
  <si>
    <t>Deklan Rowe</t>
  </si>
  <si>
    <t>51cc Sr. Limited</t>
  </si>
  <si>
    <t>Beckem Pudwill</t>
  </si>
  <si>
    <t>Seth Kruse</t>
  </si>
  <si>
    <t>Brayden Colhoff</t>
  </si>
  <si>
    <t>Ellis Weathers</t>
  </si>
  <si>
    <t>Carter Melhaff</t>
  </si>
  <si>
    <t>51cc Jr. Limited</t>
  </si>
  <si>
    <t>50 Open (4-8yrs.)</t>
  </si>
  <si>
    <t>GAS GAS</t>
  </si>
  <si>
    <t>Carter Mehlhaff</t>
  </si>
  <si>
    <t>Electric Bikes (4-6)</t>
  </si>
  <si>
    <t>Keva Bacon</t>
  </si>
  <si>
    <t>Rowen Dowden</t>
  </si>
  <si>
    <t>Audrey Andersen</t>
  </si>
  <si>
    <t>Brynne Winsell</t>
  </si>
  <si>
    <t>Brek Bacon</t>
  </si>
  <si>
    <t>Electric Bikes (7-8)</t>
  </si>
  <si>
    <t>Arwen Dow</t>
  </si>
  <si>
    <t>STACYC</t>
  </si>
  <si>
    <t>65 (10-11yrs)</t>
  </si>
  <si>
    <t>Kasen Wasserburger</t>
  </si>
  <si>
    <t>Cruz Slaba</t>
  </si>
  <si>
    <t>Madilynn Brady</t>
  </si>
  <si>
    <t>KAW</t>
  </si>
  <si>
    <t>Kash Webster</t>
  </si>
  <si>
    <t>HUS</t>
  </si>
  <si>
    <t>Eryean Larson</t>
  </si>
  <si>
    <t>Jace Trevilyan</t>
  </si>
  <si>
    <t>Harper Mehlhaff</t>
  </si>
  <si>
    <t>65 (7-9yrs)</t>
  </si>
  <si>
    <t>Valen Dow</t>
  </si>
  <si>
    <t>Noah Kiel</t>
  </si>
  <si>
    <t>Beckum Pudwill</t>
  </si>
  <si>
    <t>Easton Gregory</t>
  </si>
  <si>
    <t>Jace Trevillyan</t>
  </si>
  <si>
    <t>65 Open (7-11yrs)</t>
  </si>
  <si>
    <t>Noah Friel</t>
  </si>
  <si>
    <t>85 (9-11yrs)</t>
  </si>
  <si>
    <t>Maci Mehlhaff</t>
  </si>
  <si>
    <t>Madilynn Brody</t>
  </si>
  <si>
    <t>Harper Melhaff</t>
  </si>
  <si>
    <t>85 (12-13yrs)</t>
  </si>
  <si>
    <t>Teagan Mehlhaff</t>
  </si>
  <si>
    <t>Carson Martin</t>
  </si>
  <si>
    <t>Leo Larson</t>
  </si>
  <si>
    <t>85cc (14-15yrs.)</t>
  </si>
  <si>
    <t>Kacen Lueders</t>
  </si>
  <si>
    <t>85 Open (9-15 yrs.)</t>
  </si>
  <si>
    <t>Teegan Melhaff</t>
  </si>
  <si>
    <t>4 Stroke ONLY- Mini None Comp.</t>
  </si>
  <si>
    <t>Matt Brennick</t>
  </si>
  <si>
    <t>Owen Lenards</t>
  </si>
  <si>
    <t>Supermini (12-16yrs)</t>
  </si>
  <si>
    <t>Teegan Mehlhaff</t>
  </si>
  <si>
    <t>Women's Open</t>
  </si>
  <si>
    <t>Schoolboy 1</t>
  </si>
  <si>
    <t>Schoolboy 2</t>
  </si>
  <si>
    <t>Jayce Bender</t>
  </si>
  <si>
    <t>HON</t>
  </si>
  <si>
    <t>Vet +25</t>
  </si>
  <si>
    <t>Jeremy Millard</t>
  </si>
  <si>
    <t>Damen Cornelius</t>
  </si>
  <si>
    <t>Vet +30</t>
  </si>
  <si>
    <t>Jimmy Dowden</t>
  </si>
  <si>
    <t>Joe Worman</t>
  </si>
  <si>
    <t>Cody Colhoff</t>
  </si>
  <si>
    <t>Vet +40</t>
  </si>
  <si>
    <t>Curtis Riley</t>
  </si>
  <si>
    <t>Danny Mehlhaff</t>
  </si>
  <si>
    <t>BETA</t>
  </si>
  <si>
    <t>Vet +50</t>
  </si>
  <si>
    <t>Brett Winsell</t>
  </si>
  <si>
    <t>SUZ</t>
  </si>
  <si>
    <t>250 Open</t>
  </si>
  <si>
    <t>Ryan Eaton</t>
  </si>
  <si>
    <t>250 B</t>
  </si>
  <si>
    <t>250 C</t>
  </si>
  <si>
    <t>Kagen Bush</t>
  </si>
  <si>
    <t>Tristan Welsch</t>
  </si>
  <si>
    <t>Henry Simonds</t>
  </si>
  <si>
    <t>Kaden Olson</t>
  </si>
  <si>
    <t>Tyle Sickenga</t>
  </si>
  <si>
    <t>450 Open</t>
  </si>
  <si>
    <t>450 C</t>
  </si>
  <si>
    <t>Austin Ehnes</t>
  </si>
  <si>
    <t>Open C</t>
  </si>
  <si>
    <t>Gypsie Moto Points Series 2024</t>
  </si>
  <si>
    <t>Results</t>
  </si>
  <si>
    <t>Cobra</t>
  </si>
  <si>
    <t>Gas Gas</t>
  </si>
  <si>
    <t>15 min + 1 Lap</t>
  </si>
  <si>
    <t>Stacyc</t>
  </si>
  <si>
    <t>51cc Sr. Limited Electric</t>
  </si>
  <si>
    <t xml:space="preserve">Girls Jr. (9-12yrs) </t>
  </si>
  <si>
    <t>Chip Brock</t>
  </si>
  <si>
    <t>Taylor Wright</t>
  </si>
  <si>
    <t>Ayden Sumners</t>
  </si>
  <si>
    <t>Zaxen Schroeder</t>
  </si>
  <si>
    <t xml:space="preserve"> 51cc Specail Limited 1</t>
  </si>
  <si>
    <t xml:space="preserve"> 51cc Specail Limited 2</t>
  </si>
  <si>
    <t>ZeDrik Schroeder</t>
  </si>
  <si>
    <t>Zedrik Schroeder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</si>
</sst>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5" fillId="0" borderId="2" xfId="0" applyFont="1" applyBorder="1" applyAlignment="1">
      <alignment horizontal="left"/>
    </xf>
    <xf numFmtId="0" fontId="0" fillId="0" borderId="3" xfId="0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0" fillId="0" borderId="19" xfId="0" applyBorder="1"/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0" fontId="10" fillId="0" borderId="22" xfId="0" applyFont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5" fillId="0" borderId="27" xfId="0" applyFont="1" applyBorder="1" applyAlignment="1">
      <alignment horizontal="left"/>
    </xf>
    <xf numFmtId="0" fontId="0" fillId="0" borderId="28" xfId="0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4" fillId="0" borderId="7" xfId="0" applyFont="1" applyBorder="1" applyAlignment="1">
      <alignment horizontal="left"/>
    </xf>
    <xf numFmtId="0" fontId="9" fillId="0" borderId="0" xfId="0" applyFont="1"/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center"/>
    </xf>
    <xf numFmtId="0" fontId="4" fillId="0" borderId="0" xfId="0" applyFont="1"/>
    <xf numFmtId="0" fontId="4" fillId="0" borderId="45" xfId="0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10" fillId="0" borderId="23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left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2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left"/>
    </xf>
    <xf numFmtId="0" fontId="4" fillId="0" borderId="4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10" fillId="0" borderId="3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4" fillId="3" borderId="0" xfId="0" applyFont="1" applyFill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2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0" xfId="0" applyFont="1" applyAlignment="1"/>
  </cellXfs>
  <cellStyles count="1">
    <cellStyle name="Normal" xfId="0" builtinId="0"/>
  </cellStyles>
  <dxfs count="25"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FFC9BE-B896-40DD-A2A5-7C270F2245EB}" name="Table1" displayName="Table1" ref="A49:D52" totalsRowShown="0" headerRowDxfId="24" tableBorderDxfId="23">
  <autoFilter ref="A49:D52" xr:uid="{9BFFC9BE-B896-40DD-A2A5-7C270F2245EB}"/>
  <tableColumns count="4">
    <tableColumn id="1" xr3:uid="{4C64FF2F-6E06-4DD3-9087-67E1460C567B}" name="Number"/>
    <tableColumn id="2" xr3:uid="{F0E24858-D34B-4211-BABC-6990C7B95870}" name="Name "/>
    <tableColumn id="3" xr3:uid="{808559FF-082D-49EF-A34E-36458B80FD10}" name="Bike"/>
    <tableColumn id="4" xr3:uid="{1B24389F-55E8-460B-90DC-6C03C7A9C929}" name="Points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D045D38-15ED-4CE6-B6B0-92A469D9E95A}" name="Table2" displayName="Table2" ref="A98:D107" totalsRowShown="0" headerRowDxfId="22" dataDxfId="21" tableBorderDxfId="20">
  <autoFilter ref="A98:D107" xr:uid="{ED045D38-15ED-4CE6-B6B0-92A469D9E95A}"/>
  <sortState xmlns:xlrd2="http://schemas.microsoft.com/office/spreadsheetml/2017/richdata2" ref="A99:D107">
    <sortCondition descending="1" ref="D99:D107"/>
  </sortState>
  <tableColumns count="4">
    <tableColumn id="1" xr3:uid="{139661C8-C2BE-4F75-A34A-CA08A7189419}" name="Number" dataDxfId="19"/>
    <tableColumn id="2" xr3:uid="{68C2E351-6822-4304-842B-1F5F0DAC96AC}" name="Name " dataDxfId="18"/>
    <tableColumn id="3" xr3:uid="{A2645F6E-7425-4524-9FEC-E081B44930EE}" name="Bike" dataDxfId="17"/>
    <tableColumn id="4" xr3:uid="{66A2E978-0F69-47F9-825B-B2D28303EABB}" name="Points" dataDxfId="1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D17EA1-25F6-43CD-86F9-36AB0A143293}" name="Table3" displayName="Table3" ref="A111:D123" totalsRowShown="0" headerRowDxfId="15" tableBorderDxfId="14">
  <autoFilter ref="A111:D123" xr:uid="{49D17EA1-25F6-43CD-86F9-36AB0A143293}"/>
  <sortState xmlns:xlrd2="http://schemas.microsoft.com/office/spreadsheetml/2017/richdata2" ref="A112:D123">
    <sortCondition descending="1" ref="D112:D123"/>
  </sortState>
  <tableColumns count="4">
    <tableColumn id="1" xr3:uid="{1CAE4C21-906D-493A-99D5-A299B0E391C1}" name="Number" dataDxfId="13"/>
    <tableColumn id="2" xr3:uid="{5E617BA3-6C91-4E97-B810-CF206E0BBF87}" name="Name " dataDxfId="12"/>
    <tableColumn id="3" xr3:uid="{5DE71713-6630-4087-BF78-D8D039B61C78}" name="Bike" dataDxfId="11"/>
    <tableColumn id="4" xr3:uid="{0747D033-8D85-4454-8F5D-96D4F5B8F6AB}" name="Points" dataDxfId="1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3F93E6-1800-476B-9729-A6CA35925717}" name="Table4" displayName="Table4" ref="A139:D143" totalsRowShown="0" headerRowDxfId="9" tableBorderDxfId="8">
  <autoFilter ref="A139:D143" xr:uid="{2E3F93E6-1800-476B-9729-A6CA35925717}"/>
  <sortState xmlns:xlrd2="http://schemas.microsoft.com/office/spreadsheetml/2017/richdata2" ref="A140:D143">
    <sortCondition descending="1" ref="D141:D143"/>
  </sortState>
  <tableColumns count="4">
    <tableColumn id="1" xr3:uid="{DF0FDDAE-3479-4C83-AA8C-C52F21159124}" name="Number"/>
    <tableColumn id="2" xr3:uid="{E8E49904-83DE-4F98-B80C-FE04146C85FD}" name="Name "/>
    <tableColumn id="3" xr3:uid="{FFB2FA0C-7FB6-422C-9E58-6873BF40BE10}" name="Bike"/>
    <tableColumn id="4" xr3:uid="{BE0FE585-F504-4FDD-840A-9E612B301BDA}" name="Points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96FC50F-D98F-47B2-ABBF-EF5E5BB57FCF}" name="Table5" displayName="Table5" ref="A164:D166" totalsRowShown="0" headerRowDxfId="7" tableBorderDxfId="6">
  <autoFilter ref="A164:D166" xr:uid="{F96FC50F-D98F-47B2-ABBF-EF5E5BB57FCF}"/>
  <tableColumns count="4">
    <tableColumn id="1" xr3:uid="{4A9613A1-0ED2-49E4-A958-FF97069967A0}" name="Number"/>
    <tableColumn id="2" xr3:uid="{63F15679-434B-44F3-A404-9EA975DEB773}" name="Name "/>
    <tableColumn id="3" xr3:uid="{D54F565F-0AC3-4F05-93CD-5F6888E37EED}" name="Bike"/>
    <tableColumn id="4" xr3:uid="{0DA58DD4-A8C9-48F1-8A90-ED53F5598860}" name="Points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5F2FE3C-FAC5-47BF-BF95-E6731E4BDC5A}" name="Table6" displayName="Table6" ref="A188:D190" totalsRowShown="0" headerRowDxfId="5" tableBorderDxfId="4">
  <autoFilter ref="A188:D190" xr:uid="{95F2FE3C-FAC5-47BF-BF95-E6731E4BDC5A}"/>
  <tableColumns count="4">
    <tableColumn id="1" xr3:uid="{C9C9D82B-F3E8-4496-BC15-7F0F6A898410}" name="Number"/>
    <tableColumn id="2" xr3:uid="{F11F22B4-F934-4942-B4CD-846DD17F29D4}" name="Name "/>
    <tableColumn id="3" xr3:uid="{C1E05A1D-56CC-44ED-90B0-E440199A3279}" name="Bike"/>
    <tableColumn id="4" xr3:uid="{85308FA7-76E6-4149-B2F6-16F044C2DC7D}" name="Points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A7FEC0A-D588-4316-9BE6-52142DBD00EE}" name="Table7" displayName="Table7" ref="A199:D201" totalsRowShown="0" headerRowDxfId="3" tableBorderDxfId="2">
  <autoFilter ref="A199:D201" xr:uid="{AA7FEC0A-D588-4316-9BE6-52142DBD00EE}"/>
  <sortState xmlns:xlrd2="http://schemas.microsoft.com/office/spreadsheetml/2017/richdata2" ref="A200:D201">
    <sortCondition descending="1" ref="D200:D201"/>
  </sortState>
  <tableColumns count="4">
    <tableColumn id="1" xr3:uid="{9E3135EA-8A97-408E-909B-29CA53B7B3F6}" name="Number"/>
    <tableColumn id="2" xr3:uid="{4C8E6DB8-7FE0-4EF1-AEE9-37243CD0D4E9}" name="Name "/>
    <tableColumn id="3" xr3:uid="{4242086F-F965-45B3-A87B-EF1929C2246B}" name="Bike"/>
    <tableColumn id="4" xr3:uid="{F25E1436-143F-4B95-ACC1-C5F1970DB99D}" name="Points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861A7B8-F4E7-3C45-B1F2-5A0BAD93A787}" name="Table19" displayName="Table19" ref="A43:D45" totalsRowShown="0" headerRowDxfId="1" tableBorderDxfId="0">
  <autoFilter ref="A43:D45" xr:uid="{F861A7B8-F4E7-3C45-B1F2-5A0BAD93A787}"/>
  <tableColumns count="4">
    <tableColumn id="1" xr3:uid="{727C2061-4208-3B4F-A2F5-5D9E38A5B0ED}" name="Number"/>
    <tableColumn id="2" xr3:uid="{18114D4E-D1E6-5A44-92D7-9DBB1FB9C070}" name="Name "/>
    <tableColumn id="3" xr3:uid="{FE2D13D1-E96F-304E-BEEE-9E1D8AD335F8}" name="Bike"/>
    <tableColumn id="4" xr3:uid="{16CEA370-17A3-5A42-8F42-07860CE48D5E}" name="Point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B0D80-B001-4747-9394-E54B28371444}">
  <dimension ref="A2:D283"/>
  <sheetViews>
    <sheetView tabSelected="1" zoomScale="75" zoomScaleNormal="70" workbookViewId="0">
      <selection activeCell="F245" sqref="F245"/>
    </sheetView>
  </sheetViews>
  <sheetFormatPr baseColWidth="10" defaultColWidth="8.83203125" defaultRowHeight="15" x14ac:dyDescent="0.2"/>
  <cols>
    <col min="1" max="1" width="14.1640625" customWidth="1"/>
    <col min="2" max="2" width="32.5" customWidth="1"/>
    <col min="3" max="3" width="10.6640625" customWidth="1"/>
    <col min="4" max="4" width="20.1640625" customWidth="1"/>
  </cols>
  <sheetData>
    <row r="2" spans="1:4" ht="30" customHeight="1" x14ac:dyDescent="0.35">
      <c r="A2" s="100" t="s">
        <v>0</v>
      </c>
      <c r="B2" s="100"/>
      <c r="C2" s="100"/>
      <c r="D2" s="100"/>
    </row>
    <row r="3" spans="1:4" ht="21" x14ac:dyDescent="0.25">
      <c r="A3" s="96" t="s">
        <v>1</v>
      </c>
      <c r="B3" s="97"/>
      <c r="C3" s="97"/>
      <c r="D3" s="11"/>
    </row>
    <row r="4" spans="1:4" ht="9" customHeight="1" x14ac:dyDescent="0.25">
      <c r="A4" s="1"/>
      <c r="B4" s="8"/>
      <c r="C4" s="8"/>
      <c r="D4" s="2"/>
    </row>
    <row r="5" spans="1:4" ht="19" x14ac:dyDescent="0.25">
      <c r="A5" s="3" t="s">
        <v>2</v>
      </c>
      <c r="B5" s="10" t="s">
        <v>3</v>
      </c>
      <c r="C5" s="10" t="s">
        <v>4</v>
      </c>
      <c r="D5" s="4" t="s">
        <v>5</v>
      </c>
    </row>
    <row r="6" spans="1:4" ht="19" x14ac:dyDescent="0.25">
      <c r="A6" s="3">
        <v>384</v>
      </c>
      <c r="B6" s="17" t="s">
        <v>117</v>
      </c>
      <c r="C6" s="17" t="s">
        <v>7</v>
      </c>
      <c r="D6" s="4">
        <v>60</v>
      </c>
    </row>
    <row r="7" spans="1:4" ht="17" thickBot="1" x14ac:dyDescent="0.25">
      <c r="A7" s="64">
        <v>212</v>
      </c>
      <c r="B7" s="38" t="s">
        <v>6</v>
      </c>
      <c r="C7" s="65" t="s">
        <v>7</v>
      </c>
      <c r="D7" s="7">
        <v>15</v>
      </c>
    </row>
    <row r="9" spans="1:4" ht="21" x14ac:dyDescent="0.25">
      <c r="A9" s="96" t="s">
        <v>118</v>
      </c>
      <c r="B9" s="97"/>
      <c r="C9" s="97"/>
      <c r="D9" s="11"/>
    </row>
    <row r="10" spans="1:4" ht="21" x14ac:dyDescent="0.25">
      <c r="A10" s="1"/>
      <c r="B10" s="9"/>
      <c r="C10" s="8"/>
      <c r="D10" s="2"/>
    </row>
    <row r="11" spans="1:4" ht="19" x14ac:dyDescent="0.25">
      <c r="A11" s="3" t="s">
        <v>2</v>
      </c>
      <c r="B11" s="10" t="s">
        <v>3</v>
      </c>
      <c r="C11" s="10" t="s">
        <v>4</v>
      </c>
      <c r="D11" s="4" t="s">
        <v>5</v>
      </c>
    </row>
    <row r="12" spans="1:4" ht="16" x14ac:dyDescent="0.2">
      <c r="A12" s="61">
        <v>803</v>
      </c>
      <c r="B12" s="23" t="s">
        <v>13</v>
      </c>
      <c r="C12" s="24" t="s">
        <v>7</v>
      </c>
      <c r="D12" s="6">
        <v>52</v>
      </c>
    </row>
    <row r="13" spans="1:4" ht="16" x14ac:dyDescent="0.2">
      <c r="A13" s="61">
        <v>384</v>
      </c>
      <c r="B13" s="87" t="s">
        <v>117</v>
      </c>
      <c r="C13" s="88" t="s">
        <v>7</v>
      </c>
      <c r="D13" s="6">
        <v>42</v>
      </c>
    </row>
    <row r="14" spans="1:4" ht="16" x14ac:dyDescent="0.2">
      <c r="A14" s="61">
        <v>118</v>
      </c>
      <c r="B14" s="23" t="s">
        <v>15</v>
      </c>
      <c r="C14" s="24" t="s">
        <v>16</v>
      </c>
      <c r="D14" s="6">
        <v>15</v>
      </c>
    </row>
    <row r="15" spans="1:4" ht="16" x14ac:dyDescent="0.2">
      <c r="A15" s="56">
        <v>366</v>
      </c>
      <c r="B15" s="20" t="s">
        <v>17</v>
      </c>
      <c r="C15" s="21" t="s">
        <v>12</v>
      </c>
      <c r="D15" s="12">
        <v>13</v>
      </c>
    </row>
    <row r="16" spans="1:4" ht="16" x14ac:dyDescent="0.2">
      <c r="A16" s="56">
        <v>782</v>
      </c>
      <c r="B16" s="20" t="s">
        <v>18</v>
      </c>
      <c r="C16" s="21" t="s">
        <v>7</v>
      </c>
      <c r="D16" s="12">
        <v>11</v>
      </c>
    </row>
    <row r="17" spans="1:4" ht="17" thickBot="1" x14ac:dyDescent="0.25">
      <c r="A17" s="52"/>
      <c r="B17" s="22"/>
      <c r="C17" s="52"/>
      <c r="D17" s="9"/>
    </row>
    <row r="18" spans="1:4" ht="22" thickBot="1" x14ac:dyDescent="0.3">
      <c r="A18" s="96" t="s">
        <v>119</v>
      </c>
      <c r="B18" s="97"/>
      <c r="C18" s="97"/>
      <c r="D18" s="11"/>
    </row>
    <row r="19" spans="1:4" ht="21" x14ac:dyDescent="0.25">
      <c r="A19" s="1"/>
      <c r="B19" s="9"/>
      <c r="C19" s="8"/>
      <c r="D19" s="2"/>
    </row>
    <row r="20" spans="1:4" ht="19" x14ac:dyDescent="0.25">
      <c r="A20" s="3" t="s">
        <v>2</v>
      </c>
      <c r="B20" s="10" t="s">
        <v>3</v>
      </c>
      <c r="C20" s="10" t="s">
        <v>4</v>
      </c>
      <c r="D20" s="4" t="s">
        <v>5</v>
      </c>
    </row>
    <row r="21" spans="1:4" ht="16" x14ac:dyDescent="0.2">
      <c r="A21" s="61">
        <v>144</v>
      </c>
      <c r="B21" s="23" t="s">
        <v>9</v>
      </c>
      <c r="C21" s="24" t="s">
        <v>10</v>
      </c>
      <c r="D21" s="6">
        <v>59</v>
      </c>
    </row>
    <row r="22" spans="1:4" ht="16" x14ac:dyDescent="0.2">
      <c r="A22" s="61">
        <v>71</v>
      </c>
      <c r="B22" s="23" t="s">
        <v>11</v>
      </c>
      <c r="C22" s="24" t="s">
        <v>12</v>
      </c>
      <c r="D22" s="6">
        <v>50</v>
      </c>
    </row>
    <row r="23" spans="1:4" ht="16" x14ac:dyDescent="0.2">
      <c r="A23" s="61">
        <v>284</v>
      </c>
      <c r="B23" s="87" t="s">
        <v>120</v>
      </c>
      <c r="C23" s="88" t="s">
        <v>108</v>
      </c>
      <c r="D23" s="6">
        <v>42</v>
      </c>
    </row>
    <row r="24" spans="1:4" ht="16" x14ac:dyDescent="0.2">
      <c r="A24" s="61">
        <v>26</v>
      </c>
      <c r="B24" s="23" t="s">
        <v>14</v>
      </c>
      <c r="C24" s="24" t="s">
        <v>12</v>
      </c>
      <c r="D24" s="6">
        <v>39</v>
      </c>
    </row>
    <row r="25" spans="1:4" ht="16" x14ac:dyDescent="0.2">
      <c r="A25" s="52"/>
      <c r="B25" s="22"/>
      <c r="C25" s="52"/>
      <c r="D25" s="9"/>
    </row>
    <row r="26" spans="1:4" ht="16" thickBot="1" x14ac:dyDescent="0.25"/>
    <row r="27" spans="1:4" ht="22" thickBot="1" x14ac:dyDescent="0.3">
      <c r="A27" s="96" t="s">
        <v>20</v>
      </c>
      <c r="B27" s="97"/>
      <c r="C27" s="97"/>
      <c r="D27" s="11"/>
    </row>
    <row r="28" spans="1:4" ht="21" x14ac:dyDescent="0.25">
      <c r="A28" s="1"/>
      <c r="B28" s="8"/>
      <c r="C28" s="8"/>
      <c r="D28" s="2"/>
    </row>
    <row r="29" spans="1:4" ht="19" x14ac:dyDescent="0.25">
      <c r="A29" s="3" t="s">
        <v>2</v>
      </c>
      <c r="B29" s="10" t="s">
        <v>3</v>
      </c>
      <c r="C29" s="10" t="s">
        <v>4</v>
      </c>
      <c r="D29" s="4" t="s">
        <v>5</v>
      </c>
    </row>
    <row r="30" spans="1:4" ht="16" x14ac:dyDescent="0.2">
      <c r="A30" s="61">
        <v>144</v>
      </c>
      <c r="B30" s="23" t="s">
        <v>21</v>
      </c>
      <c r="C30" s="24" t="s">
        <v>10</v>
      </c>
      <c r="D30" s="6">
        <v>60</v>
      </c>
    </row>
    <row r="31" spans="1:4" ht="16" x14ac:dyDescent="0.2">
      <c r="A31" s="61">
        <v>71</v>
      </c>
      <c r="B31" s="23" t="s">
        <v>11</v>
      </c>
      <c r="C31" s="24" t="s">
        <v>12</v>
      </c>
      <c r="D31" s="6">
        <v>69</v>
      </c>
    </row>
    <row r="32" spans="1:4" ht="16" x14ac:dyDescent="0.2">
      <c r="A32" s="61">
        <v>26</v>
      </c>
      <c r="B32" s="23" t="s">
        <v>14</v>
      </c>
      <c r="C32" s="24" t="s">
        <v>12</v>
      </c>
      <c r="D32" s="6">
        <v>67</v>
      </c>
    </row>
    <row r="33" spans="1:4" ht="16" x14ac:dyDescent="0.2">
      <c r="A33" s="61">
        <v>284</v>
      </c>
      <c r="B33" s="87" t="s">
        <v>121</v>
      </c>
      <c r="C33" s="88" t="s">
        <v>16</v>
      </c>
      <c r="D33" s="6">
        <v>52</v>
      </c>
    </row>
    <row r="34" spans="1:4" ht="16" x14ac:dyDescent="0.2">
      <c r="A34" s="61">
        <v>99</v>
      </c>
      <c r="B34" s="23" t="s">
        <v>22</v>
      </c>
      <c r="C34" s="24"/>
      <c r="D34" s="6">
        <v>28</v>
      </c>
    </row>
    <row r="35" spans="1:4" ht="16" x14ac:dyDescent="0.2">
      <c r="A35" s="61">
        <v>366</v>
      </c>
      <c r="B35" s="23" t="s">
        <v>17</v>
      </c>
      <c r="C35" s="24" t="s">
        <v>12</v>
      </c>
      <c r="D35" s="6">
        <v>36</v>
      </c>
    </row>
    <row r="36" spans="1:4" ht="16" x14ac:dyDescent="0.2">
      <c r="A36" s="56">
        <v>164</v>
      </c>
      <c r="B36" s="20" t="s">
        <v>23</v>
      </c>
      <c r="C36" s="21" t="s">
        <v>7</v>
      </c>
      <c r="D36" s="12">
        <v>15</v>
      </c>
    </row>
    <row r="37" spans="1:4" ht="16" x14ac:dyDescent="0.2">
      <c r="A37" s="56">
        <v>286</v>
      </c>
      <c r="B37" s="20" t="s">
        <v>24</v>
      </c>
      <c r="C37" s="21"/>
      <c r="D37" s="12">
        <v>16</v>
      </c>
    </row>
    <row r="38" spans="1:4" ht="16" x14ac:dyDescent="0.2">
      <c r="A38" s="64">
        <v>803</v>
      </c>
      <c r="B38" s="78" t="s">
        <v>13</v>
      </c>
      <c r="C38" s="65" t="s">
        <v>12</v>
      </c>
      <c r="D38" s="7">
        <v>24</v>
      </c>
    </row>
    <row r="39" spans="1:4" ht="16" x14ac:dyDescent="0.2">
      <c r="A39" s="52"/>
      <c r="B39" s="22"/>
      <c r="C39" s="52"/>
      <c r="D39" s="9"/>
    </row>
    <row r="40" spans="1:4" ht="17" thickBot="1" x14ac:dyDescent="0.25">
      <c r="A40" s="52"/>
      <c r="B40" s="79"/>
      <c r="C40" s="52"/>
      <c r="D40" s="9"/>
    </row>
    <row r="41" spans="1:4" ht="22" thickBot="1" x14ac:dyDescent="0.3">
      <c r="A41" s="98" t="s">
        <v>112</v>
      </c>
      <c r="B41" s="99"/>
      <c r="C41" s="99"/>
      <c r="D41" s="30"/>
    </row>
    <row r="42" spans="1:4" ht="21" x14ac:dyDescent="0.25">
      <c r="A42" s="31"/>
      <c r="B42" s="8"/>
      <c r="C42" s="8"/>
      <c r="D42" s="32"/>
    </row>
    <row r="43" spans="1:4" ht="19" x14ac:dyDescent="0.25">
      <c r="A43" s="33" t="s">
        <v>2</v>
      </c>
      <c r="B43" s="10" t="s">
        <v>3</v>
      </c>
      <c r="C43" s="10" t="s">
        <v>4</v>
      </c>
      <c r="D43" s="34" t="s">
        <v>5</v>
      </c>
    </row>
    <row r="44" spans="1:4" ht="16" x14ac:dyDescent="0.2">
      <c r="A44" s="35">
        <v>803</v>
      </c>
      <c r="B44" s="28" t="s">
        <v>13</v>
      </c>
      <c r="C44" s="29"/>
      <c r="D44" s="36">
        <v>28</v>
      </c>
    </row>
    <row r="45" spans="1:4" ht="17" thickBot="1" x14ac:dyDescent="0.25">
      <c r="A45" s="54">
        <v>286</v>
      </c>
      <c r="B45" s="80" t="s">
        <v>24</v>
      </c>
      <c r="C45" s="63" t="s">
        <v>12</v>
      </c>
      <c r="D45" s="37">
        <v>24</v>
      </c>
    </row>
    <row r="46" spans="1:4" ht="16" thickBot="1" x14ac:dyDescent="0.25"/>
    <row r="47" spans="1:4" ht="21" x14ac:dyDescent="0.25">
      <c r="A47" s="98" t="s">
        <v>26</v>
      </c>
      <c r="B47" s="99"/>
      <c r="C47" s="99"/>
      <c r="D47" s="30"/>
    </row>
    <row r="48" spans="1:4" ht="21" x14ac:dyDescent="0.25">
      <c r="A48" s="31"/>
      <c r="B48" s="8"/>
      <c r="C48" s="8"/>
      <c r="D48" s="32"/>
    </row>
    <row r="49" spans="1:4" ht="19" x14ac:dyDescent="0.25">
      <c r="A49" s="33" t="s">
        <v>2</v>
      </c>
      <c r="B49" s="10" t="s">
        <v>3</v>
      </c>
      <c r="C49" s="10" t="s">
        <v>4</v>
      </c>
      <c r="D49" s="34" t="s">
        <v>5</v>
      </c>
    </row>
    <row r="50" spans="1:4" ht="16" x14ac:dyDescent="0.2">
      <c r="A50" s="35">
        <v>803</v>
      </c>
      <c r="B50" s="28" t="s">
        <v>13</v>
      </c>
      <c r="C50" s="29"/>
      <c r="D50" s="36">
        <f>45+15</f>
        <v>60</v>
      </c>
    </row>
    <row r="51" spans="1:4" ht="16" x14ac:dyDescent="0.2">
      <c r="A51" s="83">
        <v>384</v>
      </c>
      <c r="B51" s="91" t="s">
        <v>117</v>
      </c>
      <c r="C51" s="89" t="s">
        <v>7</v>
      </c>
      <c r="D51" s="90">
        <v>56</v>
      </c>
    </row>
    <row r="52" spans="1:4" ht="17" thickBot="1" x14ac:dyDescent="0.25">
      <c r="A52" s="54">
        <v>782</v>
      </c>
      <c r="B52" s="62" t="s">
        <v>18</v>
      </c>
      <c r="C52" s="63" t="s">
        <v>12</v>
      </c>
      <c r="D52" s="37">
        <v>30</v>
      </c>
    </row>
    <row r="54" spans="1:4" ht="21" x14ac:dyDescent="0.25">
      <c r="A54" s="96" t="s">
        <v>27</v>
      </c>
      <c r="B54" s="97"/>
      <c r="C54" s="97"/>
      <c r="D54" s="11"/>
    </row>
    <row r="55" spans="1:4" ht="21" x14ac:dyDescent="0.25">
      <c r="A55" s="1"/>
      <c r="B55" s="8"/>
      <c r="C55" s="8"/>
      <c r="D55" s="2"/>
    </row>
    <row r="56" spans="1:4" ht="19" x14ac:dyDescent="0.25">
      <c r="A56" s="3" t="s">
        <v>2</v>
      </c>
      <c r="B56" s="10" t="s">
        <v>3</v>
      </c>
      <c r="C56" s="10" t="s">
        <v>4</v>
      </c>
      <c r="D56" s="4" t="s">
        <v>5</v>
      </c>
    </row>
    <row r="57" spans="1:4" ht="16" x14ac:dyDescent="0.2">
      <c r="A57" s="61">
        <v>71</v>
      </c>
      <c r="B57" s="23" t="s">
        <v>11</v>
      </c>
      <c r="C57" s="24" t="s">
        <v>12</v>
      </c>
      <c r="D57" s="6">
        <v>88</v>
      </c>
    </row>
    <row r="58" spans="1:4" ht="16" x14ac:dyDescent="0.2">
      <c r="A58" s="56">
        <v>144</v>
      </c>
      <c r="B58" s="20" t="s">
        <v>21</v>
      </c>
      <c r="C58" s="21" t="s">
        <v>28</v>
      </c>
      <c r="D58" s="12">
        <v>68</v>
      </c>
    </row>
    <row r="59" spans="1:4" ht="16" x14ac:dyDescent="0.2">
      <c r="A59" s="56">
        <v>803</v>
      </c>
      <c r="B59" s="20" t="s">
        <v>13</v>
      </c>
      <c r="C59" s="21"/>
      <c r="D59" s="12">
        <v>65</v>
      </c>
    </row>
    <row r="60" spans="1:4" ht="16" x14ac:dyDescent="0.2">
      <c r="A60" s="56">
        <v>286</v>
      </c>
      <c r="B60" s="20" t="s">
        <v>24</v>
      </c>
      <c r="C60" s="21"/>
      <c r="D60" s="12">
        <v>42</v>
      </c>
    </row>
    <row r="61" spans="1:4" ht="16" x14ac:dyDescent="0.2">
      <c r="A61" s="56">
        <v>99</v>
      </c>
      <c r="B61" s="20" t="s">
        <v>22</v>
      </c>
      <c r="C61" s="21"/>
      <c r="D61" s="12">
        <v>33</v>
      </c>
    </row>
    <row r="62" spans="1:4" ht="16" x14ac:dyDescent="0.2">
      <c r="A62" s="56">
        <v>284</v>
      </c>
      <c r="B62" s="92" t="s">
        <v>120</v>
      </c>
      <c r="C62" s="93" t="s">
        <v>16</v>
      </c>
      <c r="D62" s="12">
        <v>32</v>
      </c>
    </row>
    <row r="63" spans="1:4" ht="16" x14ac:dyDescent="0.2">
      <c r="A63" s="56">
        <v>366</v>
      </c>
      <c r="B63" s="20" t="s">
        <v>17</v>
      </c>
      <c r="C63" s="21"/>
      <c r="D63" s="12">
        <v>29</v>
      </c>
    </row>
    <row r="64" spans="1:4" ht="16" x14ac:dyDescent="0.2">
      <c r="A64" s="56">
        <v>782</v>
      </c>
      <c r="B64" s="20" t="s">
        <v>18</v>
      </c>
      <c r="C64" s="21" t="s">
        <v>12</v>
      </c>
      <c r="D64" s="12">
        <v>22</v>
      </c>
    </row>
    <row r="65" spans="1:4" ht="16" x14ac:dyDescent="0.2">
      <c r="A65" s="56">
        <v>25</v>
      </c>
      <c r="B65" s="20" t="s">
        <v>19</v>
      </c>
      <c r="C65" s="21" t="s">
        <v>7</v>
      </c>
      <c r="D65" s="12">
        <v>13</v>
      </c>
    </row>
    <row r="66" spans="1:4" ht="16" x14ac:dyDescent="0.2">
      <c r="A66" s="56">
        <v>164</v>
      </c>
      <c r="B66" s="20" t="s">
        <v>23</v>
      </c>
      <c r="C66" s="21" t="s">
        <v>7</v>
      </c>
      <c r="D66" s="12">
        <v>9</v>
      </c>
    </row>
    <row r="67" spans="1:4" ht="17" thickBot="1" x14ac:dyDescent="0.25">
      <c r="A67" s="64">
        <v>424</v>
      </c>
      <c r="B67" s="38" t="s">
        <v>29</v>
      </c>
      <c r="C67" s="65" t="s">
        <v>12</v>
      </c>
      <c r="D67" s="7">
        <v>9</v>
      </c>
    </row>
    <row r="68" spans="1:4" ht="17" thickBot="1" x14ac:dyDescent="0.25">
      <c r="A68" s="64">
        <v>384</v>
      </c>
      <c r="B68" s="94" t="s">
        <v>117</v>
      </c>
      <c r="C68" s="95" t="s">
        <v>7</v>
      </c>
      <c r="D68" s="7">
        <v>5</v>
      </c>
    </row>
    <row r="69" spans="1:4" ht="16" x14ac:dyDescent="0.2">
      <c r="A69" s="52"/>
      <c r="B69" s="22"/>
      <c r="C69" s="52"/>
      <c r="D69" s="9"/>
    </row>
    <row r="70" spans="1:4" ht="21" x14ac:dyDescent="0.25">
      <c r="A70" s="96" t="s">
        <v>30</v>
      </c>
      <c r="B70" s="97"/>
      <c r="C70" s="97"/>
      <c r="D70" s="11"/>
    </row>
    <row r="71" spans="1:4" ht="21" x14ac:dyDescent="0.25">
      <c r="A71" s="1"/>
      <c r="B71" s="8"/>
      <c r="C71" s="8"/>
      <c r="D71" s="2"/>
    </row>
    <row r="72" spans="1:4" ht="19" x14ac:dyDescent="0.25">
      <c r="A72" s="3" t="s">
        <v>2</v>
      </c>
      <c r="B72" s="10" t="s">
        <v>3</v>
      </c>
      <c r="C72" s="10" t="s">
        <v>4</v>
      </c>
      <c r="D72" s="4" t="s">
        <v>5</v>
      </c>
    </row>
    <row r="73" spans="1:4" ht="16" x14ac:dyDescent="0.2">
      <c r="A73" s="61">
        <v>803</v>
      </c>
      <c r="B73" s="23" t="s">
        <v>13</v>
      </c>
      <c r="C73" s="24"/>
      <c r="D73" s="6">
        <v>45</v>
      </c>
    </row>
    <row r="74" spans="1:4" ht="16" x14ac:dyDescent="0.2">
      <c r="A74" s="56"/>
      <c r="B74" s="20" t="s">
        <v>31</v>
      </c>
      <c r="C74" s="21"/>
      <c r="D74" s="12">
        <f>26+15</f>
        <v>41</v>
      </c>
    </row>
    <row r="75" spans="1:4" ht="16" x14ac:dyDescent="0.2">
      <c r="A75" s="56">
        <v>508</v>
      </c>
      <c r="B75" s="20" t="s">
        <v>32</v>
      </c>
      <c r="C75" s="21"/>
      <c r="D75" s="12">
        <v>39</v>
      </c>
    </row>
    <row r="76" spans="1:4" ht="16" x14ac:dyDescent="0.2">
      <c r="A76" s="56"/>
      <c r="B76" s="20" t="s">
        <v>33</v>
      </c>
      <c r="C76" s="21"/>
      <c r="D76" s="12">
        <v>28</v>
      </c>
    </row>
    <row r="77" spans="1:4" ht="16" x14ac:dyDescent="0.2">
      <c r="A77" s="56"/>
      <c r="B77" s="20" t="s">
        <v>34</v>
      </c>
      <c r="C77" s="21"/>
      <c r="D77" s="12">
        <v>28</v>
      </c>
    </row>
    <row r="78" spans="1:4" ht="16" x14ac:dyDescent="0.2">
      <c r="A78" s="64"/>
      <c r="B78" s="38" t="s">
        <v>35</v>
      </c>
      <c r="C78" s="65"/>
      <c r="D78" s="7">
        <v>9</v>
      </c>
    </row>
    <row r="79" spans="1:4" x14ac:dyDescent="0.2">
      <c r="A79" s="5"/>
      <c r="D79" s="2"/>
    </row>
    <row r="80" spans="1:4" ht="21" x14ac:dyDescent="0.25">
      <c r="A80" s="96" t="s">
        <v>36</v>
      </c>
      <c r="B80" s="97"/>
      <c r="C80" s="97"/>
      <c r="D80" s="11"/>
    </row>
    <row r="81" spans="1:4" ht="21" x14ac:dyDescent="0.25">
      <c r="A81" s="1"/>
      <c r="B81" s="8"/>
      <c r="C81" s="8"/>
      <c r="D81" s="2"/>
    </row>
    <row r="82" spans="1:4" ht="19" x14ac:dyDescent="0.25">
      <c r="A82" s="3" t="s">
        <v>2</v>
      </c>
      <c r="B82" s="10" t="s">
        <v>3</v>
      </c>
      <c r="C82" s="10" t="s">
        <v>4</v>
      </c>
      <c r="D82" s="4" t="s">
        <v>5</v>
      </c>
    </row>
    <row r="83" spans="1:4" ht="16" x14ac:dyDescent="0.2">
      <c r="A83" s="61"/>
      <c r="B83" s="23" t="s">
        <v>37</v>
      </c>
      <c r="C83" s="24" t="s">
        <v>38</v>
      </c>
      <c r="D83" s="6">
        <v>15</v>
      </c>
    </row>
    <row r="84" spans="1:4" ht="16" x14ac:dyDescent="0.2">
      <c r="A84" s="25"/>
      <c r="B84" s="22"/>
      <c r="C84" s="52"/>
      <c r="D84" s="13"/>
    </row>
    <row r="85" spans="1:4" ht="21" x14ac:dyDescent="0.25">
      <c r="A85" s="96" t="s">
        <v>39</v>
      </c>
      <c r="B85" s="97"/>
      <c r="C85" s="97"/>
      <c r="D85" s="11"/>
    </row>
    <row r="86" spans="1:4" ht="21" x14ac:dyDescent="0.25">
      <c r="A86" s="1"/>
      <c r="B86" s="8"/>
      <c r="C86" s="8"/>
      <c r="D86" s="2"/>
    </row>
    <row r="87" spans="1:4" ht="19" x14ac:dyDescent="0.25">
      <c r="A87" s="3" t="s">
        <v>2</v>
      </c>
      <c r="B87" s="10" t="s">
        <v>3</v>
      </c>
      <c r="C87" s="10" t="s">
        <v>4</v>
      </c>
      <c r="D87" s="4" t="s">
        <v>5</v>
      </c>
    </row>
    <row r="88" spans="1:4" ht="17" customHeight="1" x14ac:dyDescent="0.2">
      <c r="A88" s="61">
        <v>15</v>
      </c>
      <c r="B88" s="23" t="s">
        <v>40</v>
      </c>
      <c r="C88" s="24" t="s">
        <v>16</v>
      </c>
      <c r="D88" s="6">
        <v>71</v>
      </c>
    </row>
    <row r="89" spans="1:4" ht="16" x14ac:dyDescent="0.2">
      <c r="A89" s="61">
        <v>7</v>
      </c>
      <c r="B89" s="23" t="s">
        <v>41</v>
      </c>
      <c r="C89" s="24"/>
      <c r="D89" s="6">
        <v>60</v>
      </c>
    </row>
    <row r="90" spans="1:4" ht="16" x14ac:dyDescent="0.2">
      <c r="A90" s="61">
        <v>93</v>
      </c>
      <c r="B90" s="23" t="s">
        <v>42</v>
      </c>
      <c r="C90" s="24" t="s">
        <v>43</v>
      </c>
      <c r="D90" s="6">
        <v>53</v>
      </c>
    </row>
    <row r="91" spans="1:4" ht="16" x14ac:dyDescent="0.2">
      <c r="A91" s="61">
        <v>58</v>
      </c>
      <c r="B91" s="23" t="s">
        <v>46</v>
      </c>
      <c r="C91" s="24" t="s">
        <v>43</v>
      </c>
      <c r="D91" s="6">
        <v>45</v>
      </c>
    </row>
    <row r="92" spans="1:4" ht="16" x14ac:dyDescent="0.2">
      <c r="A92" s="61">
        <v>104</v>
      </c>
      <c r="B92" s="23" t="s">
        <v>44</v>
      </c>
      <c r="C92" s="24" t="s">
        <v>45</v>
      </c>
      <c r="D92" s="6">
        <v>30</v>
      </c>
    </row>
    <row r="93" spans="1:4" ht="16" x14ac:dyDescent="0.2">
      <c r="A93" s="61">
        <v>103</v>
      </c>
      <c r="B93" s="23" t="s">
        <v>47</v>
      </c>
      <c r="C93" s="24" t="s">
        <v>12</v>
      </c>
      <c r="D93" s="6">
        <v>32</v>
      </c>
    </row>
    <row r="94" spans="1:4" ht="16" x14ac:dyDescent="0.2">
      <c r="A94" s="61">
        <v>502</v>
      </c>
      <c r="B94" s="23" t="s">
        <v>48</v>
      </c>
      <c r="C94" s="24" t="s">
        <v>43</v>
      </c>
      <c r="D94" s="6">
        <v>14</v>
      </c>
    </row>
    <row r="95" spans="1:4" x14ac:dyDescent="0.2">
      <c r="A95" s="5"/>
      <c r="D95" s="2"/>
    </row>
    <row r="96" spans="1:4" ht="21" x14ac:dyDescent="0.25">
      <c r="A96" s="98" t="s">
        <v>49</v>
      </c>
      <c r="B96" s="99"/>
      <c r="C96" s="99"/>
      <c r="D96" s="30"/>
    </row>
    <row r="97" spans="1:4" ht="21" x14ac:dyDescent="0.25">
      <c r="A97" s="40"/>
      <c r="B97" s="8"/>
      <c r="C97" s="8"/>
      <c r="D97" s="41"/>
    </row>
    <row r="98" spans="1:4" s="39" customFormat="1" ht="19" x14ac:dyDescent="0.25">
      <c r="A98" s="33" t="s">
        <v>2</v>
      </c>
      <c r="B98" s="10" t="s">
        <v>3</v>
      </c>
      <c r="C98" s="10" t="s">
        <v>4</v>
      </c>
      <c r="D98" s="34" t="s">
        <v>5</v>
      </c>
    </row>
    <row r="99" spans="1:4" ht="15.75" customHeight="1" x14ac:dyDescent="0.2">
      <c r="A99" s="35">
        <v>424</v>
      </c>
      <c r="B99" s="28" t="s">
        <v>25</v>
      </c>
      <c r="C99" s="27" t="s">
        <v>12</v>
      </c>
      <c r="D99" s="36">
        <v>74</v>
      </c>
    </row>
    <row r="100" spans="1:4" ht="16" x14ac:dyDescent="0.2">
      <c r="A100" s="35">
        <v>71</v>
      </c>
      <c r="B100" s="28" t="s">
        <v>11</v>
      </c>
      <c r="C100" s="27" t="s">
        <v>12</v>
      </c>
      <c r="D100" s="36">
        <v>72</v>
      </c>
    </row>
    <row r="101" spans="1:4" ht="16" x14ac:dyDescent="0.2">
      <c r="A101" s="35">
        <v>364</v>
      </c>
      <c r="B101" s="28" t="s">
        <v>50</v>
      </c>
      <c r="C101" s="27" t="s">
        <v>12</v>
      </c>
      <c r="D101" s="36">
        <v>40</v>
      </c>
    </row>
    <row r="102" spans="1:4" ht="16" x14ac:dyDescent="0.2">
      <c r="A102" s="35">
        <v>25</v>
      </c>
      <c r="B102" s="28" t="s">
        <v>19</v>
      </c>
      <c r="C102" s="27" t="s">
        <v>16</v>
      </c>
      <c r="D102" s="36">
        <v>37</v>
      </c>
    </row>
    <row r="103" spans="1:4" ht="16" x14ac:dyDescent="0.2">
      <c r="A103" s="35">
        <v>458</v>
      </c>
      <c r="B103" s="28" t="s">
        <v>51</v>
      </c>
      <c r="C103" s="27" t="s">
        <v>12</v>
      </c>
      <c r="D103" s="36">
        <v>23</v>
      </c>
    </row>
    <row r="104" spans="1:4" ht="16" x14ac:dyDescent="0.2">
      <c r="A104" s="35">
        <v>164</v>
      </c>
      <c r="B104" s="28" t="s">
        <v>23</v>
      </c>
      <c r="C104" s="27" t="s">
        <v>7</v>
      </c>
      <c r="D104" s="36">
        <v>11</v>
      </c>
    </row>
    <row r="105" spans="1:4" ht="16" x14ac:dyDescent="0.2">
      <c r="A105" s="35">
        <v>144</v>
      </c>
      <c r="B105" s="28" t="s">
        <v>52</v>
      </c>
      <c r="C105" s="27" t="s">
        <v>10</v>
      </c>
      <c r="D105" s="36">
        <v>11</v>
      </c>
    </row>
    <row r="106" spans="1:4" ht="16" x14ac:dyDescent="0.2">
      <c r="A106" s="35">
        <v>299</v>
      </c>
      <c r="B106" s="28" t="s">
        <v>53</v>
      </c>
      <c r="C106" s="27" t="s">
        <v>12</v>
      </c>
      <c r="D106" s="36">
        <v>0</v>
      </c>
    </row>
    <row r="107" spans="1:4" ht="16" x14ac:dyDescent="0.2">
      <c r="A107" s="57">
        <v>103</v>
      </c>
      <c r="B107" s="58" t="s">
        <v>54</v>
      </c>
      <c r="C107" s="59" t="s">
        <v>7</v>
      </c>
      <c r="D107" s="60">
        <v>0</v>
      </c>
    </row>
    <row r="108" spans="1:4" ht="16" x14ac:dyDescent="0.2">
      <c r="A108" s="52"/>
      <c r="B108" s="22"/>
      <c r="C108" s="52"/>
      <c r="D108" s="52"/>
    </row>
    <row r="109" spans="1:4" ht="21" x14ac:dyDescent="0.25">
      <c r="A109" s="98" t="s">
        <v>55</v>
      </c>
      <c r="B109" s="99"/>
      <c r="C109" s="99"/>
      <c r="D109" s="30"/>
    </row>
    <row r="110" spans="1:4" ht="21" x14ac:dyDescent="0.25">
      <c r="A110" s="31"/>
      <c r="B110" s="8"/>
      <c r="C110" s="8"/>
      <c r="D110" s="32"/>
    </row>
    <row r="111" spans="1:4" ht="19" x14ac:dyDescent="0.25">
      <c r="A111" s="33" t="s">
        <v>2</v>
      </c>
      <c r="B111" s="10" t="s">
        <v>3</v>
      </c>
      <c r="C111" s="10" t="s">
        <v>4</v>
      </c>
      <c r="D111" s="34" t="s">
        <v>5</v>
      </c>
    </row>
    <row r="112" spans="1:4" ht="16" x14ac:dyDescent="0.2">
      <c r="A112" s="66">
        <v>424</v>
      </c>
      <c r="B112" s="23" t="s">
        <v>29</v>
      </c>
      <c r="C112" s="67" t="s">
        <v>12</v>
      </c>
      <c r="D112" s="42">
        <v>76</v>
      </c>
    </row>
    <row r="113" spans="1:4" ht="16" x14ac:dyDescent="0.2">
      <c r="A113" s="66">
        <v>15</v>
      </c>
      <c r="B113" s="101" t="s">
        <v>40</v>
      </c>
      <c r="C113" s="24" t="s">
        <v>16</v>
      </c>
      <c r="D113" s="44">
        <v>67</v>
      </c>
    </row>
    <row r="114" spans="1:4" ht="16" x14ac:dyDescent="0.2">
      <c r="A114" s="66">
        <v>71</v>
      </c>
      <c r="B114" s="23" t="s">
        <v>11</v>
      </c>
      <c r="C114" s="24" t="s">
        <v>12</v>
      </c>
      <c r="D114" s="43">
        <v>54</v>
      </c>
    </row>
    <row r="115" spans="1:4" ht="16" x14ac:dyDescent="0.2">
      <c r="A115" s="66">
        <v>58</v>
      </c>
      <c r="B115" s="23" t="s">
        <v>46</v>
      </c>
      <c r="C115" s="24" t="s">
        <v>43</v>
      </c>
      <c r="D115" s="44">
        <v>54</v>
      </c>
    </row>
    <row r="116" spans="1:4" ht="16" x14ac:dyDescent="0.2">
      <c r="A116" s="66">
        <v>7</v>
      </c>
      <c r="B116" s="23" t="s">
        <v>41</v>
      </c>
      <c r="C116" s="24"/>
      <c r="D116" s="44">
        <v>30</v>
      </c>
    </row>
    <row r="117" spans="1:4" ht="16" x14ac:dyDescent="0.2">
      <c r="A117" s="66">
        <v>104</v>
      </c>
      <c r="B117" s="23" t="s">
        <v>44</v>
      </c>
      <c r="C117" s="24" t="s">
        <v>45</v>
      </c>
      <c r="D117" s="44">
        <v>19</v>
      </c>
    </row>
    <row r="118" spans="1:4" ht="16" x14ac:dyDescent="0.2">
      <c r="A118" s="66">
        <v>364</v>
      </c>
      <c r="B118" s="23" t="s">
        <v>50</v>
      </c>
      <c r="C118" s="24" t="s">
        <v>12</v>
      </c>
      <c r="D118" s="44">
        <v>24</v>
      </c>
    </row>
    <row r="119" spans="1:4" ht="16" x14ac:dyDescent="0.2">
      <c r="A119" s="66">
        <v>25</v>
      </c>
      <c r="B119" s="23" t="s">
        <v>19</v>
      </c>
      <c r="C119" s="24" t="s">
        <v>16</v>
      </c>
      <c r="D119" s="44">
        <v>24</v>
      </c>
    </row>
    <row r="120" spans="1:4" ht="16" x14ac:dyDescent="0.2">
      <c r="A120" s="68">
        <v>103</v>
      </c>
      <c r="B120" s="20" t="s">
        <v>54</v>
      </c>
      <c r="C120" s="21" t="s">
        <v>12</v>
      </c>
      <c r="D120" s="45">
        <f>0+6</f>
        <v>6</v>
      </c>
    </row>
    <row r="121" spans="1:4" ht="16" x14ac:dyDescent="0.2">
      <c r="A121" s="68">
        <v>458</v>
      </c>
      <c r="B121" s="20" t="s">
        <v>56</v>
      </c>
      <c r="C121" s="21" t="s">
        <v>12</v>
      </c>
      <c r="D121" s="45">
        <v>3</v>
      </c>
    </row>
    <row r="122" spans="1:4" ht="16" x14ac:dyDescent="0.2">
      <c r="A122" s="68">
        <v>164</v>
      </c>
      <c r="B122" s="20" t="s">
        <v>23</v>
      </c>
      <c r="C122" s="21" t="s">
        <v>7</v>
      </c>
      <c r="D122" s="45">
        <v>0</v>
      </c>
    </row>
    <row r="123" spans="1:4" ht="16" x14ac:dyDescent="0.2">
      <c r="A123" s="69">
        <v>299</v>
      </c>
      <c r="B123" s="70" t="s">
        <v>53</v>
      </c>
      <c r="C123" s="71" t="s">
        <v>12</v>
      </c>
      <c r="D123" s="46">
        <v>0</v>
      </c>
    </row>
    <row r="124" spans="1:4" ht="16" x14ac:dyDescent="0.2">
      <c r="A124" s="72"/>
      <c r="B124" s="73"/>
      <c r="C124" s="74"/>
      <c r="D124" s="19"/>
    </row>
    <row r="125" spans="1:4" ht="21" x14ac:dyDescent="0.25">
      <c r="A125" s="96" t="s">
        <v>57</v>
      </c>
      <c r="B125" s="97"/>
      <c r="C125" s="97"/>
      <c r="D125" s="11"/>
    </row>
    <row r="126" spans="1:4" ht="21" x14ac:dyDescent="0.25">
      <c r="A126" s="1"/>
      <c r="B126" s="8"/>
      <c r="C126" s="8"/>
      <c r="D126" s="2"/>
    </row>
    <row r="127" spans="1:4" ht="19" x14ac:dyDescent="0.25">
      <c r="A127" s="3" t="s">
        <v>2</v>
      </c>
      <c r="B127" s="10" t="s">
        <v>3</v>
      </c>
      <c r="C127" s="10" t="s">
        <v>4</v>
      </c>
      <c r="D127" s="4" t="s">
        <v>5</v>
      </c>
    </row>
    <row r="128" spans="1:4" ht="16" x14ac:dyDescent="0.2">
      <c r="A128" s="61">
        <v>15</v>
      </c>
      <c r="B128" s="23" t="s">
        <v>40</v>
      </c>
      <c r="C128" s="24" t="s">
        <v>16</v>
      </c>
      <c r="D128" s="6">
        <v>59</v>
      </c>
    </row>
    <row r="129" spans="1:4" ht="16" x14ac:dyDescent="0.2">
      <c r="A129" s="61">
        <v>58</v>
      </c>
      <c r="B129" s="23" t="s">
        <v>46</v>
      </c>
      <c r="C129" s="24" t="s">
        <v>7</v>
      </c>
      <c r="D129" s="6">
        <v>58</v>
      </c>
    </row>
    <row r="130" spans="1:4" ht="16" x14ac:dyDescent="0.2">
      <c r="A130" s="61">
        <v>93</v>
      </c>
      <c r="B130" s="23" t="s">
        <v>59</v>
      </c>
      <c r="C130" s="24" t="s">
        <v>12</v>
      </c>
      <c r="D130" s="6">
        <v>50</v>
      </c>
    </row>
    <row r="131" spans="1:4" ht="16" x14ac:dyDescent="0.2">
      <c r="A131" s="61">
        <v>424</v>
      </c>
      <c r="B131" s="23" t="s">
        <v>25</v>
      </c>
      <c r="C131" s="24" t="s">
        <v>12</v>
      </c>
      <c r="D131" s="6">
        <v>52</v>
      </c>
    </row>
    <row r="132" spans="1:4" ht="16" x14ac:dyDescent="0.2">
      <c r="A132" s="61">
        <v>299</v>
      </c>
      <c r="B132" s="23" t="s">
        <v>53</v>
      </c>
      <c r="C132" s="24" t="s">
        <v>12</v>
      </c>
      <c r="D132" s="6">
        <v>37</v>
      </c>
    </row>
    <row r="133" spans="1:4" ht="16" x14ac:dyDescent="0.2">
      <c r="A133" s="61">
        <v>12</v>
      </c>
      <c r="B133" s="23" t="s">
        <v>58</v>
      </c>
      <c r="C133" s="24" t="s">
        <v>43</v>
      </c>
      <c r="D133" s="6">
        <v>33</v>
      </c>
    </row>
    <row r="134" spans="1:4" ht="16" x14ac:dyDescent="0.2">
      <c r="A134" s="61">
        <v>104</v>
      </c>
      <c r="B134" s="23" t="s">
        <v>44</v>
      </c>
      <c r="C134" s="24" t="s">
        <v>45</v>
      </c>
      <c r="D134" s="6">
        <v>15</v>
      </c>
    </row>
    <row r="135" spans="1:4" ht="16" x14ac:dyDescent="0.2">
      <c r="A135" s="64">
        <v>502</v>
      </c>
      <c r="B135" s="38" t="s">
        <v>60</v>
      </c>
      <c r="C135" s="65" t="s">
        <v>43</v>
      </c>
      <c r="D135" s="7">
        <v>0</v>
      </c>
    </row>
    <row r="136" spans="1:4" ht="16" x14ac:dyDescent="0.2">
      <c r="A136" s="25"/>
      <c r="B136" s="22"/>
      <c r="C136" s="52"/>
      <c r="D136" s="13"/>
    </row>
    <row r="137" spans="1:4" ht="21" x14ac:dyDescent="0.25">
      <c r="A137" s="98" t="s">
        <v>61</v>
      </c>
      <c r="B137" s="99"/>
      <c r="C137" s="99"/>
      <c r="D137" s="30"/>
    </row>
    <row r="138" spans="1:4" ht="21" x14ac:dyDescent="0.25">
      <c r="A138" s="31"/>
      <c r="B138" s="8"/>
      <c r="C138" s="8"/>
      <c r="D138" s="32"/>
    </row>
    <row r="139" spans="1:4" ht="19" x14ac:dyDescent="0.25">
      <c r="A139" s="33" t="s">
        <v>2</v>
      </c>
      <c r="B139" s="10" t="s">
        <v>3</v>
      </c>
      <c r="C139" s="10" t="s">
        <v>4</v>
      </c>
      <c r="D139" s="34" t="s">
        <v>5</v>
      </c>
    </row>
    <row r="140" spans="1:4" ht="16" x14ac:dyDescent="0.2">
      <c r="A140" s="83">
        <v>598</v>
      </c>
      <c r="B140" s="85" t="s">
        <v>116</v>
      </c>
      <c r="C140" s="52"/>
      <c r="D140" s="84">
        <v>68</v>
      </c>
    </row>
    <row r="141" spans="1:4" s="47" customFormat="1" ht="16" x14ac:dyDescent="0.2">
      <c r="A141" s="48">
        <v>110</v>
      </c>
      <c r="B141" s="49" t="s">
        <v>63</v>
      </c>
      <c r="C141" s="50"/>
      <c r="D141" s="51">
        <v>54</v>
      </c>
    </row>
    <row r="142" spans="1:4" s="47" customFormat="1" ht="16" x14ac:dyDescent="0.2">
      <c r="A142" s="35">
        <v>501</v>
      </c>
      <c r="B142" s="28" t="s">
        <v>62</v>
      </c>
      <c r="C142" s="27" t="s">
        <v>7</v>
      </c>
      <c r="D142" s="42">
        <f>41+11</f>
        <v>52</v>
      </c>
    </row>
    <row r="143" spans="1:4" ht="16" x14ac:dyDescent="0.2">
      <c r="A143" s="48">
        <v>110</v>
      </c>
      <c r="B143" s="49" t="s">
        <v>63</v>
      </c>
      <c r="C143" s="50"/>
      <c r="D143" s="51">
        <v>54</v>
      </c>
    </row>
    <row r="144" spans="1:4" ht="17" thickBot="1" x14ac:dyDescent="0.25">
      <c r="A144" s="72"/>
      <c r="B144" s="73"/>
      <c r="C144" s="74"/>
      <c r="D144" s="19"/>
    </row>
    <row r="145" spans="1:4" ht="21" x14ac:dyDescent="0.25">
      <c r="A145" s="96" t="s">
        <v>65</v>
      </c>
      <c r="B145" s="97"/>
      <c r="C145" s="97"/>
      <c r="D145" s="11"/>
    </row>
    <row r="146" spans="1:4" ht="21" x14ac:dyDescent="0.25">
      <c r="A146" s="1"/>
      <c r="B146" s="8"/>
      <c r="C146" s="8"/>
      <c r="D146" s="2"/>
    </row>
    <row r="147" spans="1:4" ht="19" x14ac:dyDescent="0.25">
      <c r="A147" s="3" t="s">
        <v>2</v>
      </c>
      <c r="B147" s="10" t="s">
        <v>3</v>
      </c>
      <c r="C147" s="10" t="s">
        <v>4</v>
      </c>
      <c r="D147" s="4" t="s">
        <v>5</v>
      </c>
    </row>
    <row r="148" spans="1:4" ht="16" x14ac:dyDescent="0.2">
      <c r="A148" s="61">
        <v>827</v>
      </c>
      <c r="B148" s="23" t="s">
        <v>66</v>
      </c>
      <c r="C148" s="24" t="s">
        <v>7</v>
      </c>
      <c r="D148" s="6">
        <v>60</v>
      </c>
    </row>
    <row r="149" spans="1:4" ht="16" x14ac:dyDescent="0.2">
      <c r="A149" s="25"/>
      <c r="B149" s="22"/>
      <c r="C149" s="52"/>
      <c r="D149" s="13"/>
    </row>
    <row r="150" spans="1:4" ht="21" x14ac:dyDescent="0.25">
      <c r="A150" s="96" t="s">
        <v>67</v>
      </c>
      <c r="B150" s="97"/>
      <c r="C150" s="97"/>
      <c r="D150" s="11"/>
    </row>
    <row r="151" spans="1:4" ht="21" x14ac:dyDescent="0.25">
      <c r="A151" s="1"/>
      <c r="B151" s="8"/>
      <c r="C151" s="8"/>
      <c r="D151" s="2"/>
    </row>
    <row r="152" spans="1:4" ht="19" x14ac:dyDescent="0.25">
      <c r="A152" s="3" t="s">
        <v>2</v>
      </c>
      <c r="B152" s="10" t="s">
        <v>3</v>
      </c>
      <c r="C152" s="10" t="s">
        <v>4</v>
      </c>
      <c r="D152" s="4" t="s">
        <v>5</v>
      </c>
    </row>
    <row r="153" spans="1:4" ht="16" x14ac:dyDescent="0.2">
      <c r="A153" s="61">
        <v>299</v>
      </c>
      <c r="B153" s="23" t="s">
        <v>53</v>
      </c>
      <c r="C153" s="24" t="s">
        <v>12</v>
      </c>
      <c r="D153" s="6">
        <v>52</v>
      </c>
    </row>
    <row r="154" spans="1:4" ht="16" x14ac:dyDescent="0.2">
      <c r="A154" s="61">
        <v>598</v>
      </c>
      <c r="B154" s="81" t="s">
        <v>116</v>
      </c>
      <c r="C154" s="24"/>
      <c r="D154" s="12">
        <v>51</v>
      </c>
    </row>
    <row r="155" spans="1:4" ht="16" x14ac:dyDescent="0.2">
      <c r="A155" s="61">
        <v>58</v>
      </c>
      <c r="B155" s="23" t="s">
        <v>46</v>
      </c>
      <c r="C155" s="24" t="s">
        <v>43</v>
      </c>
      <c r="D155" s="12">
        <v>39</v>
      </c>
    </row>
    <row r="156" spans="1:4" ht="16" x14ac:dyDescent="0.2">
      <c r="A156" s="61">
        <v>104</v>
      </c>
      <c r="B156" s="23" t="s">
        <v>44</v>
      </c>
      <c r="C156" s="24" t="s">
        <v>45</v>
      </c>
      <c r="D156" s="12">
        <v>30</v>
      </c>
    </row>
    <row r="157" spans="1:4" ht="16" x14ac:dyDescent="0.2">
      <c r="A157" s="61">
        <v>110</v>
      </c>
      <c r="B157" s="23" t="s">
        <v>63</v>
      </c>
      <c r="C157" s="24"/>
      <c r="D157" s="12">
        <f>15+15</f>
        <v>30</v>
      </c>
    </row>
    <row r="158" spans="1:4" ht="16" x14ac:dyDescent="0.2">
      <c r="A158" s="61">
        <v>501</v>
      </c>
      <c r="B158" s="23" t="s">
        <v>68</v>
      </c>
      <c r="C158" s="24" t="s">
        <v>7</v>
      </c>
      <c r="D158" s="12">
        <v>22</v>
      </c>
    </row>
    <row r="159" spans="1:4" ht="16" x14ac:dyDescent="0.2">
      <c r="A159" s="56">
        <v>401</v>
      </c>
      <c r="B159" s="20" t="s">
        <v>64</v>
      </c>
      <c r="C159" s="21" t="s">
        <v>12</v>
      </c>
      <c r="D159" s="12">
        <v>18</v>
      </c>
    </row>
    <row r="160" spans="1:4" ht="17" thickBot="1" x14ac:dyDescent="0.25">
      <c r="A160" s="64">
        <v>15</v>
      </c>
      <c r="B160" s="38" t="s">
        <v>40</v>
      </c>
      <c r="C160" s="65" t="s">
        <v>16</v>
      </c>
      <c r="D160" s="7">
        <v>0</v>
      </c>
    </row>
    <row r="161" spans="1:4" ht="20" thickBot="1" x14ac:dyDescent="0.3">
      <c r="A161" s="17"/>
      <c r="B161" s="52"/>
      <c r="C161" s="52"/>
      <c r="D161" s="17"/>
    </row>
    <row r="162" spans="1:4" ht="22" thickBot="1" x14ac:dyDescent="0.3">
      <c r="A162" s="98" t="s">
        <v>69</v>
      </c>
      <c r="B162" s="99"/>
      <c r="C162" s="99"/>
      <c r="D162" s="30"/>
    </row>
    <row r="163" spans="1:4" ht="21" x14ac:dyDescent="0.25">
      <c r="A163" s="31"/>
      <c r="B163" s="8"/>
      <c r="C163" s="8"/>
      <c r="D163" s="32"/>
    </row>
    <row r="164" spans="1:4" ht="19" x14ac:dyDescent="0.25">
      <c r="A164" s="33" t="s">
        <v>2</v>
      </c>
      <c r="B164" s="10" t="s">
        <v>3</v>
      </c>
      <c r="C164" s="10" t="s">
        <v>4</v>
      </c>
      <c r="D164" s="34" t="s">
        <v>5</v>
      </c>
    </row>
    <row r="165" spans="1:4" ht="16" x14ac:dyDescent="0.2">
      <c r="A165" s="35">
        <v>7</v>
      </c>
      <c r="B165" s="28" t="s">
        <v>70</v>
      </c>
      <c r="C165" s="29"/>
      <c r="D165" s="36">
        <v>45</v>
      </c>
    </row>
    <row r="166" spans="1:4" s="47" customFormat="1" ht="17" thickBot="1" x14ac:dyDescent="0.25">
      <c r="A166" s="54">
        <v>77</v>
      </c>
      <c r="B166" s="62" t="s">
        <v>71</v>
      </c>
      <c r="C166" s="63" t="s">
        <v>43</v>
      </c>
      <c r="D166" s="53">
        <v>26</v>
      </c>
    </row>
    <row r="167" spans="1:4" ht="20" thickBot="1" x14ac:dyDescent="0.3">
      <c r="A167" s="17"/>
      <c r="B167" s="52"/>
      <c r="C167" s="52"/>
      <c r="D167" s="17"/>
    </row>
    <row r="168" spans="1:4" ht="22" thickBot="1" x14ac:dyDescent="0.3">
      <c r="A168" s="96" t="s">
        <v>72</v>
      </c>
      <c r="B168" s="97"/>
      <c r="C168" s="97"/>
      <c r="D168" s="11"/>
    </row>
    <row r="169" spans="1:4" ht="21" x14ac:dyDescent="0.25">
      <c r="A169" s="1"/>
      <c r="B169" s="8"/>
      <c r="C169" s="8"/>
      <c r="D169" s="2"/>
    </row>
    <row r="170" spans="1:4" ht="14" customHeight="1" x14ac:dyDescent="0.25">
      <c r="A170" s="3" t="s">
        <v>2</v>
      </c>
      <c r="B170" s="10" t="s">
        <v>3</v>
      </c>
      <c r="C170" s="10" t="s">
        <v>4</v>
      </c>
      <c r="D170" s="4" t="s">
        <v>5</v>
      </c>
    </row>
    <row r="171" spans="1:4" ht="20.25" customHeight="1" x14ac:dyDescent="0.2">
      <c r="A171" s="61">
        <v>501</v>
      </c>
      <c r="B171" s="23" t="s">
        <v>73</v>
      </c>
      <c r="C171" s="24" t="s">
        <v>7</v>
      </c>
      <c r="D171" s="6">
        <v>65</v>
      </c>
    </row>
    <row r="172" spans="1:4" ht="14" customHeight="1" x14ac:dyDescent="0.2">
      <c r="A172" s="61">
        <v>598</v>
      </c>
      <c r="B172" s="81" t="s">
        <v>116</v>
      </c>
      <c r="C172" s="24"/>
      <c r="D172" s="6">
        <v>61</v>
      </c>
    </row>
    <row r="173" spans="1:4" ht="14" customHeight="1" x14ac:dyDescent="0.2">
      <c r="A173" s="61">
        <v>827</v>
      </c>
      <c r="B173" s="23" t="s">
        <v>66</v>
      </c>
      <c r="C173" s="24" t="s">
        <v>7</v>
      </c>
      <c r="D173" s="6">
        <v>57</v>
      </c>
    </row>
    <row r="174" spans="1:4" ht="14" customHeight="1" x14ac:dyDescent="0.2">
      <c r="A174" s="61">
        <v>104</v>
      </c>
      <c r="B174" s="23" t="s">
        <v>44</v>
      </c>
      <c r="C174" s="24" t="s">
        <v>45</v>
      </c>
      <c r="D174" s="55">
        <v>45</v>
      </c>
    </row>
    <row r="175" spans="1:4" ht="14" customHeight="1" x14ac:dyDescent="0.2">
      <c r="A175" s="61">
        <v>401</v>
      </c>
      <c r="B175" s="23" t="s">
        <v>64</v>
      </c>
      <c r="C175" s="24" t="s">
        <v>12</v>
      </c>
      <c r="D175" s="6">
        <v>41</v>
      </c>
    </row>
    <row r="176" spans="1:4" ht="20" thickBot="1" x14ac:dyDescent="0.3">
      <c r="A176" s="25"/>
      <c r="B176" s="22"/>
      <c r="C176" s="17"/>
      <c r="D176" s="18"/>
    </row>
    <row r="177" spans="1:4" ht="14" customHeight="1" thickBot="1" x14ac:dyDescent="0.3">
      <c r="A177" s="96" t="s">
        <v>113</v>
      </c>
      <c r="B177" s="97"/>
      <c r="C177" s="97"/>
      <c r="D177" s="11"/>
    </row>
    <row r="178" spans="1:4" ht="21" x14ac:dyDescent="0.25">
      <c r="A178" s="14"/>
      <c r="B178" s="15"/>
      <c r="C178" s="15"/>
      <c r="D178" s="16"/>
    </row>
    <row r="179" spans="1:4" ht="14" customHeight="1" x14ac:dyDescent="0.25">
      <c r="A179" s="3" t="s">
        <v>2</v>
      </c>
      <c r="B179" s="10" t="s">
        <v>3</v>
      </c>
      <c r="C179" s="10" t="s">
        <v>4</v>
      </c>
      <c r="D179" s="4" t="s">
        <v>5</v>
      </c>
    </row>
    <row r="180" spans="1:4" ht="20.25" customHeight="1" x14ac:dyDescent="0.2">
      <c r="A180" s="56">
        <v>93</v>
      </c>
      <c r="B180" s="20" t="s">
        <v>59</v>
      </c>
      <c r="C180" s="21" t="s">
        <v>43</v>
      </c>
      <c r="D180" s="12">
        <v>73</v>
      </c>
    </row>
    <row r="181" spans="1:4" ht="20.25" customHeight="1" thickBot="1" x14ac:dyDescent="0.25">
      <c r="A181" s="64">
        <v>364</v>
      </c>
      <c r="B181" s="38" t="s">
        <v>50</v>
      </c>
      <c r="C181" s="65" t="s">
        <v>43</v>
      </c>
      <c r="D181" s="7">
        <v>61</v>
      </c>
    </row>
    <row r="182" spans="1:4" ht="20.25" customHeight="1" x14ac:dyDescent="0.2">
      <c r="A182" s="56">
        <v>204</v>
      </c>
      <c r="B182" s="20" t="s">
        <v>60</v>
      </c>
      <c r="C182" s="21" t="s">
        <v>43</v>
      </c>
      <c r="D182" s="12">
        <v>50</v>
      </c>
    </row>
    <row r="183" spans="1:4" ht="14" customHeight="1" x14ac:dyDescent="0.2">
      <c r="A183" s="61">
        <v>12</v>
      </c>
      <c r="B183" s="23" t="s">
        <v>58</v>
      </c>
      <c r="C183" s="24" t="s">
        <v>43</v>
      </c>
      <c r="D183" s="6">
        <v>43</v>
      </c>
    </row>
    <row r="184" spans="1:4" ht="17" thickBot="1" x14ac:dyDescent="0.25">
      <c r="A184" s="64"/>
      <c r="B184" s="38"/>
      <c r="C184" s="65"/>
      <c r="D184" s="7"/>
    </row>
    <row r="185" spans="1:4" ht="20" thickBot="1" x14ac:dyDescent="0.3">
      <c r="A185" s="17"/>
      <c r="B185" s="52"/>
      <c r="C185" s="52"/>
      <c r="D185" s="17"/>
    </row>
    <row r="186" spans="1:4" ht="22" thickBot="1" x14ac:dyDescent="0.3">
      <c r="A186" s="98" t="s">
        <v>74</v>
      </c>
      <c r="B186" s="99"/>
      <c r="C186" s="99"/>
      <c r="D186" s="30"/>
    </row>
    <row r="187" spans="1:4" ht="21" x14ac:dyDescent="0.25">
      <c r="A187" s="31"/>
      <c r="B187" s="8"/>
      <c r="C187" s="8"/>
      <c r="D187" s="32"/>
    </row>
    <row r="188" spans="1:4" ht="14" customHeight="1" x14ac:dyDescent="0.25">
      <c r="A188" s="33" t="s">
        <v>2</v>
      </c>
      <c r="B188" s="10" t="s">
        <v>3</v>
      </c>
      <c r="C188" s="10" t="s">
        <v>4</v>
      </c>
      <c r="D188" s="34" t="s">
        <v>5</v>
      </c>
    </row>
    <row r="189" spans="1:4" ht="16" x14ac:dyDescent="0.2">
      <c r="A189" s="68">
        <v>12</v>
      </c>
      <c r="B189" s="20" t="s">
        <v>58</v>
      </c>
      <c r="C189" s="21" t="s">
        <v>43</v>
      </c>
      <c r="D189" s="45">
        <v>60</v>
      </c>
    </row>
    <row r="190" spans="1:4" ht="14" customHeight="1" thickBot="1" x14ac:dyDescent="0.25">
      <c r="A190" s="57">
        <v>502</v>
      </c>
      <c r="B190" s="58" t="s">
        <v>60</v>
      </c>
      <c r="C190" s="59" t="s">
        <v>43</v>
      </c>
      <c r="D190" s="60">
        <f>13+15</f>
        <v>28</v>
      </c>
    </row>
    <row r="191" spans="1:4" s="47" customFormat="1" ht="14" customHeight="1" thickBot="1" x14ac:dyDescent="0.3">
      <c r="A191" s="25"/>
      <c r="B191" s="22"/>
      <c r="C191" s="52"/>
      <c r="D191" s="18"/>
    </row>
    <row r="192" spans="1:4" ht="14" customHeight="1" thickBot="1" x14ac:dyDescent="0.3">
      <c r="A192" s="96" t="s">
        <v>75</v>
      </c>
      <c r="B192" s="97"/>
      <c r="C192" s="97"/>
      <c r="D192" s="11"/>
    </row>
    <row r="193" spans="1:4" ht="19.5" customHeight="1" x14ac:dyDescent="0.25">
      <c r="A193" s="1"/>
      <c r="B193" s="8"/>
      <c r="C193" s="8"/>
      <c r="D193" s="2"/>
    </row>
    <row r="194" spans="1:4" ht="14" customHeight="1" x14ac:dyDescent="0.25">
      <c r="A194" s="3" t="s">
        <v>2</v>
      </c>
      <c r="B194" s="10" t="s">
        <v>3</v>
      </c>
      <c r="C194" s="10" t="s">
        <v>4</v>
      </c>
      <c r="D194" s="4" t="s">
        <v>5</v>
      </c>
    </row>
    <row r="195" spans="1:4" ht="21" customHeight="1" x14ac:dyDescent="0.2">
      <c r="A195" s="24">
        <v>501</v>
      </c>
      <c r="B195" s="23" t="s">
        <v>68</v>
      </c>
      <c r="C195" s="24" t="s">
        <v>7</v>
      </c>
      <c r="D195" s="55">
        <v>15</v>
      </c>
    </row>
    <row r="196" spans="1:4" ht="14" customHeight="1" thickBot="1" x14ac:dyDescent="0.3">
      <c r="A196" s="17"/>
      <c r="B196" s="52"/>
      <c r="C196" s="52"/>
      <c r="D196" s="17"/>
    </row>
    <row r="197" spans="1:4" ht="14" customHeight="1" thickBot="1" x14ac:dyDescent="0.3">
      <c r="A197" s="98" t="s">
        <v>76</v>
      </c>
      <c r="B197" s="99"/>
      <c r="C197" s="99"/>
      <c r="D197" s="30"/>
    </row>
    <row r="198" spans="1:4" ht="21" x14ac:dyDescent="0.25">
      <c r="A198" s="40"/>
      <c r="B198" s="8"/>
      <c r="C198" s="8"/>
      <c r="D198" s="41"/>
    </row>
    <row r="199" spans="1:4" ht="19" x14ac:dyDescent="0.25">
      <c r="A199" s="33" t="s">
        <v>2</v>
      </c>
      <c r="B199" s="10" t="s">
        <v>3</v>
      </c>
      <c r="C199" s="10" t="s">
        <v>4</v>
      </c>
      <c r="D199" s="34" t="s">
        <v>5</v>
      </c>
    </row>
    <row r="200" spans="1:4" ht="16" x14ac:dyDescent="0.2">
      <c r="A200" s="35">
        <v>12</v>
      </c>
      <c r="B200" s="28" t="s">
        <v>77</v>
      </c>
      <c r="C200" s="27" t="s">
        <v>78</v>
      </c>
      <c r="D200" s="36">
        <v>90</v>
      </c>
    </row>
    <row r="201" spans="1:4" ht="17" thickBot="1" x14ac:dyDescent="0.25">
      <c r="A201" s="54">
        <v>110</v>
      </c>
      <c r="B201" s="62" t="s">
        <v>63</v>
      </c>
      <c r="C201" s="76"/>
      <c r="D201" s="53">
        <v>65</v>
      </c>
    </row>
    <row r="202" spans="1:4" ht="20" thickBot="1" x14ac:dyDescent="0.3">
      <c r="A202" s="17"/>
      <c r="B202" s="52"/>
      <c r="C202" s="52"/>
      <c r="D202" s="17"/>
    </row>
    <row r="203" spans="1:4" ht="22" thickBot="1" x14ac:dyDescent="0.3">
      <c r="A203" s="96" t="s">
        <v>79</v>
      </c>
      <c r="B203" s="97"/>
      <c r="C203" s="97"/>
      <c r="D203" s="11"/>
    </row>
    <row r="204" spans="1:4" ht="21" x14ac:dyDescent="0.25">
      <c r="A204" s="1"/>
      <c r="B204" s="8"/>
      <c r="C204" s="8"/>
      <c r="D204" s="2"/>
    </row>
    <row r="205" spans="1:4" ht="14" customHeight="1" x14ac:dyDescent="0.25">
      <c r="A205" s="3" t="s">
        <v>2</v>
      </c>
      <c r="B205" s="10" t="s">
        <v>3</v>
      </c>
      <c r="C205" s="10" t="s">
        <v>4</v>
      </c>
      <c r="D205" s="4" t="s">
        <v>5</v>
      </c>
    </row>
    <row r="206" spans="1:4" ht="14" customHeight="1" x14ac:dyDescent="0.2">
      <c r="A206" s="61">
        <v>89</v>
      </c>
      <c r="B206" s="23" t="s">
        <v>80</v>
      </c>
      <c r="C206" s="24" t="s">
        <v>7</v>
      </c>
      <c r="D206" s="6">
        <v>30</v>
      </c>
    </row>
    <row r="207" spans="1:4" ht="16" x14ac:dyDescent="0.2">
      <c r="A207" s="61">
        <v>254</v>
      </c>
      <c r="B207" s="23" t="s">
        <v>81</v>
      </c>
      <c r="C207" s="24" t="s">
        <v>7</v>
      </c>
      <c r="D207" s="6">
        <v>13</v>
      </c>
    </row>
    <row r="208" spans="1:4" ht="20" thickBot="1" x14ac:dyDescent="0.3">
      <c r="A208" s="17"/>
      <c r="B208" s="52"/>
      <c r="C208" s="52"/>
      <c r="D208" s="17"/>
    </row>
    <row r="209" spans="1:4" ht="14" customHeight="1" thickBot="1" x14ac:dyDescent="0.3">
      <c r="A209" s="96" t="s">
        <v>82</v>
      </c>
      <c r="B209" s="97"/>
      <c r="C209" s="97"/>
      <c r="D209" s="11"/>
    </row>
    <row r="210" spans="1:4" ht="21" customHeight="1" x14ac:dyDescent="0.25">
      <c r="A210" s="1"/>
      <c r="B210" s="8"/>
      <c r="C210" s="8"/>
      <c r="D210" s="2"/>
    </row>
    <row r="211" spans="1:4" ht="14" customHeight="1" x14ac:dyDescent="0.25">
      <c r="A211" s="3" t="s">
        <v>2</v>
      </c>
      <c r="B211" s="10" t="s">
        <v>3</v>
      </c>
      <c r="C211" s="10" t="s">
        <v>4</v>
      </c>
      <c r="D211" s="4" t="s">
        <v>5</v>
      </c>
    </row>
    <row r="212" spans="1:4" ht="16" x14ac:dyDescent="0.2">
      <c r="A212" s="61">
        <v>315</v>
      </c>
      <c r="B212" s="23" t="s">
        <v>83</v>
      </c>
      <c r="C212" s="24"/>
      <c r="D212" s="6">
        <f>30+15</f>
        <v>45</v>
      </c>
    </row>
    <row r="213" spans="1:4" ht="14" customHeight="1" x14ac:dyDescent="0.2">
      <c r="A213" s="61">
        <v>12</v>
      </c>
      <c r="B213" s="23" t="s">
        <v>84</v>
      </c>
      <c r="C213" s="24" t="s">
        <v>7</v>
      </c>
      <c r="D213" s="6">
        <v>15</v>
      </c>
    </row>
    <row r="214" spans="1:4" ht="14" customHeight="1" x14ac:dyDescent="0.2">
      <c r="A214" s="61">
        <v>394</v>
      </c>
      <c r="B214" s="23" t="s">
        <v>85</v>
      </c>
      <c r="C214" s="24" t="s">
        <v>7</v>
      </c>
      <c r="D214" s="6">
        <v>0</v>
      </c>
    </row>
    <row r="215" spans="1:4" ht="14" customHeight="1" thickBot="1" x14ac:dyDescent="0.25">
      <c r="A215" s="25"/>
      <c r="B215" s="22"/>
      <c r="C215" s="52"/>
      <c r="D215" s="13"/>
    </row>
    <row r="216" spans="1:4" ht="14" customHeight="1" thickBot="1" x14ac:dyDescent="0.3">
      <c r="A216" s="96" t="s">
        <v>86</v>
      </c>
      <c r="B216" s="97"/>
      <c r="C216" s="97"/>
      <c r="D216" s="11"/>
    </row>
    <row r="217" spans="1:4" ht="21" customHeight="1" x14ac:dyDescent="0.25">
      <c r="A217" s="1"/>
      <c r="B217" s="8"/>
      <c r="C217" s="8"/>
      <c r="D217" s="2"/>
    </row>
    <row r="218" spans="1:4" ht="14" customHeight="1" x14ac:dyDescent="0.25">
      <c r="A218" s="3" t="s">
        <v>2</v>
      </c>
      <c r="B218" s="10" t="s">
        <v>3</v>
      </c>
      <c r="C218" s="10" t="s">
        <v>4</v>
      </c>
      <c r="D218" s="4" t="s">
        <v>5</v>
      </c>
    </row>
    <row r="219" spans="1:4" ht="16" x14ac:dyDescent="0.2">
      <c r="A219" s="61">
        <v>430</v>
      </c>
      <c r="B219" s="23" t="s">
        <v>87</v>
      </c>
      <c r="C219" s="24" t="s">
        <v>7</v>
      </c>
      <c r="D219" s="6">
        <v>85</v>
      </c>
    </row>
    <row r="220" spans="1:4" ht="14" customHeight="1" x14ac:dyDescent="0.2">
      <c r="A220" s="61">
        <v>500</v>
      </c>
      <c r="B220" s="75" t="s">
        <v>88</v>
      </c>
      <c r="C220" s="24" t="s">
        <v>89</v>
      </c>
      <c r="D220" s="6">
        <v>41</v>
      </c>
    </row>
    <row r="221" spans="1:4" ht="14" customHeight="1" thickBot="1" x14ac:dyDescent="0.25">
      <c r="A221" s="25"/>
      <c r="B221" s="22"/>
      <c r="C221" s="52"/>
      <c r="D221" s="13"/>
    </row>
    <row r="222" spans="1:4" ht="14" customHeight="1" thickBot="1" x14ac:dyDescent="0.3">
      <c r="A222" s="96" t="s">
        <v>90</v>
      </c>
      <c r="B222" s="97"/>
      <c r="C222" s="97"/>
      <c r="D222" s="11"/>
    </row>
    <row r="223" spans="1:4" ht="21" x14ac:dyDescent="0.25">
      <c r="A223" s="1"/>
      <c r="B223" s="8"/>
      <c r="C223" s="8"/>
      <c r="D223" s="2"/>
    </row>
    <row r="224" spans="1:4" ht="14" customHeight="1" x14ac:dyDescent="0.25">
      <c r="A224" s="3" t="s">
        <v>2</v>
      </c>
      <c r="B224" s="10" t="s">
        <v>3</v>
      </c>
      <c r="C224" s="10" t="s">
        <v>4</v>
      </c>
      <c r="D224" s="4" t="s">
        <v>5</v>
      </c>
    </row>
    <row r="225" spans="1:4" ht="19" x14ac:dyDescent="0.25">
      <c r="A225" s="3"/>
      <c r="B225" s="10" t="s">
        <v>114</v>
      </c>
      <c r="C225" s="10"/>
      <c r="D225" s="4">
        <v>45</v>
      </c>
    </row>
    <row r="226" spans="1:4" ht="17" thickBot="1" x14ac:dyDescent="0.25">
      <c r="A226" s="64">
        <v>7</v>
      </c>
      <c r="B226" s="38" t="s">
        <v>91</v>
      </c>
      <c r="C226" s="65" t="s">
        <v>92</v>
      </c>
      <c r="D226" s="77">
        <v>44</v>
      </c>
    </row>
    <row r="227" spans="1:4" ht="20" thickBot="1" x14ac:dyDescent="0.3">
      <c r="A227" s="17"/>
      <c r="B227" s="52"/>
      <c r="C227" s="52"/>
      <c r="D227" s="17"/>
    </row>
    <row r="228" spans="1:4" ht="14" customHeight="1" thickBot="1" x14ac:dyDescent="0.3">
      <c r="A228" s="96" t="s">
        <v>93</v>
      </c>
      <c r="B228" s="97"/>
      <c r="C228" s="97"/>
      <c r="D228" s="11"/>
    </row>
    <row r="229" spans="1:4" ht="21" x14ac:dyDescent="0.25">
      <c r="A229" s="1"/>
      <c r="B229" s="8"/>
      <c r="C229" s="8"/>
      <c r="D229" s="2"/>
    </row>
    <row r="230" spans="1:4" ht="14" customHeight="1" x14ac:dyDescent="0.25">
      <c r="A230" s="3" t="s">
        <v>2</v>
      </c>
      <c r="B230" s="10" t="s">
        <v>3</v>
      </c>
      <c r="C230" s="10" t="s">
        <v>4</v>
      </c>
      <c r="D230" s="4" t="s">
        <v>5</v>
      </c>
    </row>
    <row r="231" spans="1:4" ht="14" customHeight="1" x14ac:dyDescent="0.2">
      <c r="A231" s="61">
        <v>33</v>
      </c>
      <c r="B231" s="23" t="s">
        <v>94</v>
      </c>
      <c r="C231" s="24" t="s">
        <v>7</v>
      </c>
      <c r="D231" s="6">
        <v>0</v>
      </c>
    </row>
    <row r="232" spans="1:4" ht="17" thickBot="1" x14ac:dyDescent="0.25">
      <c r="A232" s="56"/>
      <c r="B232" s="20"/>
      <c r="C232" s="21"/>
      <c r="D232" s="12"/>
    </row>
    <row r="233" spans="1:4" ht="14" customHeight="1" thickBot="1" x14ac:dyDescent="0.3">
      <c r="A233" s="96" t="s">
        <v>95</v>
      </c>
      <c r="B233" s="97"/>
      <c r="C233" s="97"/>
      <c r="D233" s="11"/>
    </row>
    <row r="234" spans="1:4" ht="21" x14ac:dyDescent="0.25">
      <c r="A234" s="1"/>
      <c r="B234" s="8"/>
      <c r="C234" s="8"/>
      <c r="D234" s="2"/>
    </row>
    <row r="235" spans="1:4" ht="19" x14ac:dyDescent="0.25">
      <c r="A235" s="3" t="s">
        <v>2</v>
      </c>
      <c r="B235" s="10" t="s">
        <v>3</v>
      </c>
      <c r="C235" s="10" t="s">
        <v>4</v>
      </c>
      <c r="D235" s="4" t="s">
        <v>5</v>
      </c>
    </row>
    <row r="236" spans="1:4" ht="14" customHeight="1" x14ac:dyDescent="0.2">
      <c r="A236" s="61">
        <v>12</v>
      </c>
      <c r="B236" s="23" t="s">
        <v>77</v>
      </c>
      <c r="C236" s="24" t="s">
        <v>78</v>
      </c>
      <c r="D236" s="55">
        <v>80</v>
      </c>
    </row>
    <row r="237" spans="1:4" ht="17" thickBot="1" x14ac:dyDescent="0.25">
      <c r="A237" s="25"/>
      <c r="B237" s="22"/>
      <c r="C237" s="52"/>
      <c r="D237" s="26"/>
    </row>
    <row r="238" spans="1:4" ht="14" customHeight="1" thickBot="1" x14ac:dyDescent="0.3">
      <c r="A238" s="96" t="s">
        <v>96</v>
      </c>
      <c r="B238" s="97"/>
      <c r="C238" s="97"/>
      <c r="D238" s="11"/>
    </row>
    <row r="239" spans="1:4" ht="21" x14ac:dyDescent="0.25">
      <c r="A239" s="1"/>
      <c r="B239" s="8"/>
      <c r="C239" s="8"/>
      <c r="D239" s="2"/>
    </row>
    <row r="240" spans="1:4" ht="14" customHeight="1" x14ac:dyDescent="0.25">
      <c r="A240" s="3" t="s">
        <v>2</v>
      </c>
      <c r="B240" s="10" t="s">
        <v>3</v>
      </c>
      <c r="C240" s="10" t="s">
        <v>4</v>
      </c>
      <c r="D240" s="4" t="s">
        <v>5</v>
      </c>
    </row>
    <row r="241" spans="1:4" ht="14" customHeight="1" x14ac:dyDescent="0.2">
      <c r="A241" s="61">
        <v>110</v>
      </c>
      <c r="B241" s="23" t="s">
        <v>63</v>
      </c>
      <c r="C241" s="24"/>
      <c r="D241" s="6">
        <v>65</v>
      </c>
    </row>
    <row r="242" spans="1:4" ht="16" x14ac:dyDescent="0.2">
      <c r="A242" s="61">
        <v>430</v>
      </c>
      <c r="B242" s="23" t="s">
        <v>87</v>
      </c>
      <c r="C242" s="24"/>
      <c r="D242" s="6">
        <v>58</v>
      </c>
    </row>
    <row r="243" spans="1:4" ht="19" x14ac:dyDescent="0.25">
      <c r="A243" s="82">
        <v>278</v>
      </c>
      <c r="B243" s="102" t="s">
        <v>115</v>
      </c>
      <c r="C243" s="17" t="s">
        <v>43</v>
      </c>
      <c r="D243" s="18">
        <v>45</v>
      </c>
    </row>
    <row r="244" spans="1:4" ht="16" x14ac:dyDescent="0.2">
      <c r="A244" s="61">
        <v>321</v>
      </c>
      <c r="B244" s="23" t="s">
        <v>98</v>
      </c>
      <c r="C244" s="24" t="s">
        <v>12</v>
      </c>
      <c r="D244" s="6">
        <v>44</v>
      </c>
    </row>
    <row r="245" spans="1:4" ht="14" customHeight="1" x14ac:dyDescent="0.2">
      <c r="A245" s="61">
        <v>511</v>
      </c>
      <c r="B245" s="23" t="s">
        <v>97</v>
      </c>
      <c r="C245" s="24" t="s">
        <v>45</v>
      </c>
      <c r="D245" s="6">
        <f>31+11</f>
        <v>42</v>
      </c>
    </row>
    <row r="246" spans="1:4" ht="14" customHeight="1" x14ac:dyDescent="0.2">
      <c r="A246" s="61">
        <v>412</v>
      </c>
      <c r="B246" s="23" t="s">
        <v>99</v>
      </c>
      <c r="C246" s="24" t="s">
        <v>43</v>
      </c>
      <c r="D246" s="6">
        <v>15</v>
      </c>
    </row>
    <row r="247" spans="1:4" ht="14" customHeight="1" x14ac:dyDescent="0.2">
      <c r="A247" s="61">
        <v>3</v>
      </c>
      <c r="B247" s="23" t="s">
        <v>100</v>
      </c>
      <c r="C247" s="24"/>
      <c r="D247" s="6">
        <v>11</v>
      </c>
    </row>
    <row r="248" spans="1:4" ht="14" customHeight="1" x14ac:dyDescent="0.2">
      <c r="A248" s="61">
        <v>427</v>
      </c>
      <c r="B248" s="81" t="s">
        <v>66</v>
      </c>
      <c r="C248" s="24"/>
      <c r="D248" s="6">
        <v>9</v>
      </c>
    </row>
    <row r="249" spans="1:4" ht="14" customHeight="1" x14ac:dyDescent="0.2">
      <c r="A249" s="61">
        <v>745</v>
      </c>
      <c r="B249" s="23" t="s">
        <v>101</v>
      </c>
      <c r="C249" s="24" t="s">
        <v>7</v>
      </c>
      <c r="D249" s="6">
        <v>9</v>
      </c>
    </row>
    <row r="250" spans="1:4" ht="17" thickBot="1" x14ac:dyDescent="0.25">
      <c r="A250" s="25"/>
      <c r="B250" s="22"/>
      <c r="C250" s="52"/>
      <c r="D250" s="13"/>
    </row>
    <row r="251" spans="1:4" ht="22" thickBot="1" x14ac:dyDescent="0.3">
      <c r="A251" s="96" t="s">
        <v>102</v>
      </c>
      <c r="B251" s="97"/>
      <c r="C251" s="97"/>
      <c r="D251" s="11"/>
    </row>
    <row r="252" spans="1:4" ht="21" x14ac:dyDescent="0.25">
      <c r="A252" s="1"/>
      <c r="B252" s="8"/>
      <c r="C252" s="8"/>
      <c r="D252" s="2"/>
    </row>
    <row r="253" spans="1:4" ht="19" x14ac:dyDescent="0.25">
      <c r="A253" s="3" t="s">
        <v>2</v>
      </c>
      <c r="B253" s="10" t="s">
        <v>3</v>
      </c>
      <c r="C253" s="10" t="s">
        <v>4</v>
      </c>
      <c r="D253" s="4" t="s">
        <v>5</v>
      </c>
    </row>
    <row r="254" spans="1:4" ht="16" x14ac:dyDescent="0.2">
      <c r="A254" s="61">
        <v>89</v>
      </c>
      <c r="B254" s="23" t="s">
        <v>80</v>
      </c>
      <c r="C254" s="24" t="s">
        <v>7</v>
      </c>
      <c r="D254" s="6">
        <v>45</v>
      </c>
    </row>
    <row r="255" spans="1:4" ht="16" customHeight="1" x14ac:dyDescent="0.2">
      <c r="A255" s="56">
        <v>254</v>
      </c>
      <c r="B255" s="20" t="s">
        <v>81</v>
      </c>
      <c r="C255" s="21" t="s">
        <v>7</v>
      </c>
      <c r="D255" s="12">
        <v>13</v>
      </c>
    </row>
    <row r="256" spans="1:4" ht="17" thickBot="1" x14ac:dyDescent="0.25">
      <c r="A256" s="64">
        <v>33</v>
      </c>
      <c r="B256" s="38" t="s">
        <v>94</v>
      </c>
      <c r="C256" s="65" t="s">
        <v>7</v>
      </c>
      <c r="D256" s="7">
        <v>0</v>
      </c>
    </row>
    <row r="257" spans="1:4" ht="16" thickBot="1" x14ac:dyDescent="0.25">
      <c r="A257" s="5"/>
      <c r="D257" s="2"/>
    </row>
    <row r="258" spans="1:4" ht="22" thickBot="1" x14ac:dyDescent="0.3">
      <c r="A258" s="96" t="s">
        <v>103</v>
      </c>
      <c r="B258" s="97"/>
      <c r="C258" s="97"/>
      <c r="D258" s="11"/>
    </row>
    <row r="259" spans="1:4" ht="21" x14ac:dyDescent="0.25">
      <c r="A259" s="1"/>
      <c r="B259" s="8"/>
      <c r="C259" s="8"/>
      <c r="D259" s="2"/>
    </row>
    <row r="260" spans="1:4" ht="19" x14ac:dyDescent="0.25">
      <c r="A260" s="3" t="s">
        <v>2</v>
      </c>
      <c r="B260" s="10" t="s">
        <v>3</v>
      </c>
      <c r="C260" s="10" t="s">
        <v>4</v>
      </c>
      <c r="D260" s="4" t="s">
        <v>5</v>
      </c>
    </row>
    <row r="261" spans="1:4" ht="16" x14ac:dyDescent="0.2">
      <c r="A261" s="61">
        <v>159</v>
      </c>
      <c r="B261" s="23" t="s">
        <v>104</v>
      </c>
      <c r="C261" s="24" t="s">
        <v>43</v>
      </c>
      <c r="D261" s="6">
        <v>30</v>
      </c>
    </row>
    <row r="262" spans="1:4" ht="16" x14ac:dyDescent="0.2">
      <c r="A262" s="61">
        <v>321</v>
      </c>
      <c r="B262" s="23" t="s">
        <v>98</v>
      </c>
      <c r="C262" s="24" t="s">
        <v>43</v>
      </c>
      <c r="D262" s="6">
        <v>15</v>
      </c>
    </row>
    <row r="264" spans="1:4" ht="11.5" customHeight="1" x14ac:dyDescent="0.2"/>
    <row r="266" spans="1:4" ht="16" customHeight="1" thickBot="1" x14ac:dyDescent="0.25"/>
    <row r="267" spans="1:4" ht="16" customHeight="1" thickBot="1" x14ac:dyDescent="0.3">
      <c r="A267" s="96" t="s">
        <v>105</v>
      </c>
      <c r="B267" s="97"/>
      <c r="C267" s="97"/>
      <c r="D267" s="11"/>
    </row>
    <row r="268" spans="1:4" ht="16" customHeight="1" x14ac:dyDescent="0.25">
      <c r="A268" s="1"/>
      <c r="B268" s="8"/>
      <c r="C268" s="8"/>
      <c r="D268" s="2"/>
    </row>
    <row r="269" spans="1:4" ht="16" customHeight="1" x14ac:dyDescent="0.25">
      <c r="A269" s="3" t="s">
        <v>2</v>
      </c>
      <c r="B269" s="10" t="s">
        <v>3</v>
      </c>
      <c r="C269" s="10" t="s">
        <v>4</v>
      </c>
      <c r="D269" s="4" t="s">
        <v>5</v>
      </c>
    </row>
    <row r="270" spans="1:4" ht="16" customHeight="1" x14ac:dyDescent="0.2">
      <c r="A270" s="61">
        <v>110</v>
      </c>
      <c r="B270" s="23" t="s">
        <v>63</v>
      </c>
      <c r="C270" s="24"/>
      <c r="D270" s="6">
        <v>58</v>
      </c>
    </row>
    <row r="271" spans="1:4" ht="16" customHeight="1" x14ac:dyDescent="0.2">
      <c r="A271" s="56">
        <v>321</v>
      </c>
      <c r="B271" s="20" t="s">
        <v>98</v>
      </c>
      <c r="C271" s="21" t="s">
        <v>7</v>
      </c>
      <c r="D271" s="12">
        <v>48</v>
      </c>
    </row>
    <row r="272" spans="1:4" ht="16" customHeight="1" x14ac:dyDescent="0.25">
      <c r="A272" s="82">
        <v>278</v>
      </c>
      <c r="B272" s="86" t="s">
        <v>115</v>
      </c>
      <c r="C272" s="17"/>
      <c r="D272" s="18">
        <v>45</v>
      </c>
    </row>
    <row r="273" spans="1:4" ht="16" customHeight="1" thickBot="1" x14ac:dyDescent="0.25">
      <c r="A273" s="64">
        <v>412</v>
      </c>
      <c r="B273" s="38" t="s">
        <v>99</v>
      </c>
      <c r="C273" s="65" t="s">
        <v>7</v>
      </c>
      <c r="D273" s="7">
        <v>15</v>
      </c>
    </row>
    <row r="274" spans="1:4" ht="16" customHeight="1" x14ac:dyDescent="0.2"/>
    <row r="283" spans="1:4" ht="11.5" customHeight="1" x14ac:dyDescent="0.2"/>
  </sheetData>
  <autoFilter ref="A240:D249" xr:uid="{512B0D80-B001-4747-9394-E54B28371444}">
    <sortState xmlns:xlrd2="http://schemas.microsoft.com/office/spreadsheetml/2017/richdata2" ref="A241:D249">
      <sortCondition descending="1" ref="D241:D249"/>
    </sortState>
  </autoFilter>
  <sortState xmlns:xlrd2="http://schemas.microsoft.com/office/spreadsheetml/2017/richdata2" ref="A270:D273">
    <sortCondition descending="1" ref="D270:D273"/>
  </sortState>
  <mergeCells count="33">
    <mergeCell ref="A2:D2"/>
    <mergeCell ref="A3:C3"/>
    <mergeCell ref="A9:C9"/>
    <mergeCell ref="A251:C251"/>
    <mergeCell ref="A96:C96"/>
    <mergeCell ref="A85:C85"/>
    <mergeCell ref="A197:C197"/>
    <mergeCell ref="A192:C192"/>
    <mergeCell ref="A186:C186"/>
    <mergeCell ref="A137:C137"/>
    <mergeCell ref="A125:C125"/>
    <mergeCell ref="A228:C228"/>
    <mergeCell ref="A222:C222"/>
    <mergeCell ref="A216:C216"/>
    <mergeCell ref="A209:C209"/>
    <mergeCell ref="A203:C203"/>
    <mergeCell ref="A267:C267"/>
    <mergeCell ref="A258:C258"/>
    <mergeCell ref="A238:C238"/>
    <mergeCell ref="A233:C233"/>
    <mergeCell ref="A80:C80"/>
    <mergeCell ref="A41:C41"/>
    <mergeCell ref="A177:C177"/>
    <mergeCell ref="A168:C168"/>
    <mergeCell ref="A162:C162"/>
    <mergeCell ref="A150:C150"/>
    <mergeCell ref="A145:C145"/>
    <mergeCell ref="A109:C109"/>
    <mergeCell ref="A18:C18"/>
    <mergeCell ref="A27:C27"/>
    <mergeCell ref="A47:C47"/>
    <mergeCell ref="A54:C54"/>
    <mergeCell ref="A70:C70"/>
  </mergeCells>
  <pageMargins left="0.2" right="0.2" top="0.25" bottom="0.25" header="0.3" footer="0.3"/>
  <pageSetup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9B4B7-D14F-48A4-A97A-7FDAB23B5388}">
  <dimension ref="A2:D65"/>
  <sheetViews>
    <sheetView zoomScale="85" zoomScaleNormal="85" workbookViewId="0">
      <selection activeCell="F10" sqref="F10"/>
    </sheetView>
  </sheetViews>
  <sheetFormatPr baseColWidth="10" defaultColWidth="8.83203125" defaultRowHeight="15" x14ac:dyDescent="0.2"/>
  <cols>
    <col min="1" max="1" width="15.33203125" customWidth="1"/>
    <col min="2" max="2" width="35.5" customWidth="1"/>
    <col min="3" max="3" width="14" customWidth="1"/>
    <col min="4" max="4" width="18.6640625" customWidth="1"/>
    <col min="5" max="5" width="10" customWidth="1"/>
    <col min="6" max="6" width="11" customWidth="1"/>
  </cols>
  <sheetData>
    <row r="2" spans="1:4" ht="31" x14ac:dyDescent="0.35">
      <c r="A2" s="100" t="s">
        <v>106</v>
      </c>
      <c r="B2" s="100"/>
      <c r="C2" s="100"/>
      <c r="D2" s="100"/>
    </row>
    <row r="4" spans="1:4" ht="21" x14ac:dyDescent="0.25">
      <c r="A4" s="96" t="s">
        <v>1</v>
      </c>
      <c r="B4" s="97"/>
      <c r="C4" s="97"/>
      <c r="D4" s="11"/>
    </row>
    <row r="5" spans="1:4" ht="21" x14ac:dyDescent="0.25">
      <c r="A5" s="1"/>
      <c r="B5" s="8"/>
      <c r="C5" s="8"/>
      <c r="D5" s="2"/>
    </row>
    <row r="6" spans="1:4" ht="19" x14ac:dyDescent="0.25">
      <c r="A6" s="3" t="s">
        <v>2</v>
      </c>
      <c r="B6" s="10" t="s">
        <v>3</v>
      </c>
      <c r="C6" s="10" t="s">
        <v>4</v>
      </c>
      <c r="D6" s="4" t="s">
        <v>107</v>
      </c>
    </row>
    <row r="7" spans="1:4" ht="16" x14ac:dyDescent="0.2">
      <c r="A7" s="64">
        <v>212</v>
      </c>
      <c r="B7" s="38" t="s">
        <v>6</v>
      </c>
      <c r="C7" s="65" t="s">
        <v>7</v>
      </c>
      <c r="D7" s="7"/>
    </row>
    <row r="8" spans="1:4" ht="16" x14ac:dyDescent="0.2">
      <c r="A8" s="52"/>
      <c r="B8" s="22"/>
      <c r="C8" s="52"/>
      <c r="D8" s="9"/>
    </row>
    <row r="9" spans="1:4" ht="16" x14ac:dyDescent="0.2">
      <c r="A9" s="52"/>
      <c r="B9" s="22"/>
      <c r="C9" s="52"/>
      <c r="D9" s="9"/>
    </row>
    <row r="10" spans="1:4" ht="21" x14ac:dyDescent="0.25">
      <c r="A10" s="96" t="s">
        <v>8</v>
      </c>
      <c r="B10" s="97"/>
      <c r="C10" s="97"/>
      <c r="D10" s="11"/>
    </row>
    <row r="11" spans="1:4" ht="21" x14ac:dyDescent="0.25">
      <c r="A11" s="1"/>
      <c r="B11" s="8"/>
      <c r="C11" s="8"/>
      <c r="D11" s="2"/>
    </row>
    <row r="12" spans="1:4" ht="19" x14ac:dyDescent="0.25">
      <c r="A12" s="3" t="s">
        <v>2</v>
      </c>
      <c r="B12" s="10" t="s">
        <v>3</v>
      </c>
      <c r="C12" s="10" t="s">
        <v>4</v>
      </c>
      <c r="D12" s="4" t="s">
        <v>107</v>
      </c>
    </row>
    <row r="13" spans="1:4" ht="16" x14ac:dyDescent="0.2">
      <c r="A13" s="61">
        <v>25</v>
      </c>
      <c r="B13" s="23" t="s">
        <v>19</v>
      </c>
      <c r="C13" s="24" t="s">
        <v>108</v>
      </c>
      <c r="D13" s="6"/>
    </row>
    <row r="14" spans="1:4" ht="16" x14ac:dyDescent="0.2">
      <c r="A14" s="61">
        <v>118</v>
      </c>
      <c r="B14" s="23" t="s">
        <v>15</v>
      </c>
      <c r="C14" s="24" t="s">
        <v>108</v>
      </c>
      <c r="D14" s="6"/>
    </row>
    <row r="15" spans="1:4" ht="16" x14ac:dyDescent="0.2">
      <c r="A15" s="61">
        <v>144</v>
      </c>
      <c r="B15" s="23" t="s">
        <v>9</v>
      </c>
      <c r="C15" s="24" t="s">
        <v>109</v>
      </c>
      <c r="D15" s="6"/>
    </row>
    <row r="16" spans="1:4" ht="16" x14ac:dyDescent="0.2">
      <c r="A16" s="61">
        <v>366</v>
      </c>
      <c r="B16" s="23" t="s">
        <v>17</v>
      </c>
      <c r="C16" s="24" t="s">
        <v>12</v>
      </c>
      <c r="D16" s="6"/>
    </row>
    <row r="17" spans="1:4" ht="16" x14ac:dyDescent="0.2">
      <c r="A17" s="61">
        <v>71</v>
      </c>
      <c r="B17" s="23" t="s">
        <v>11</v>
      </c>
      <c r="C17" s="24" t="s">
        <v>12</v>
      </c>
      <c r="D17" s="6"/>
    </row>
    <row r="18" spans="1:4" ht="16" x14ac:dyDescent="0.2">
      <c r="A18" s="64">
        <v>782</v>
      </c>
      <c r="B18" s="38" t="s">
        <v>18</v>
      </c>
      <c r="C18" s="65" t="s">
        <v>7</v>
      </c>
      <c r="D18" s="7"/>
    </row>
    <row r="19" spans="1:4" ht="16" x14ac:dyDescent="0.2">
      <c r="A19" s="52"/>
      <c r="B19" s="22"/>
      <c r="C19" s="52"/>
      <c r="D19" s="9"/>
    </row>
    <row r="20" spans="1:4" ht="16" x14ac:dyDescent="0.2">
      <c r="A20" s="52"/>
      <c r="B20" s="22"/>
      <c r="C20" s="52"/>
      <c r="D20" s="9"/>
    </row>
    <row r="22" spans="1:4" ht="21" x14ac:dyDescent="0.25">
      <c r="A22" s="96" t="s">
        <v>20</v>
      </c>
      <c r="B22" s="97"/>
      <c r="C22" s="97"/>
      <c r="D22" s="11"/>
    </row>
    <row r="23" spans="1:4" ht="21" x14ac:dyDescent="0.25">
      <c r="A23" s="1"/>
      <c r="B23" s="8"/>
      <c r="C23" s="8"/>
      <c r="D23" s="2"/>
    </row>
    <row r="24" spans="1:4" ht="19" x14ac:dyDescent="0.25">
      <c r="A24" s="3" t="s">
        <v>2</v>
      </c>
      <c r="B24" s="10" t="s">
        <v>3</v>
      </c>
      <c r="C24" s="10" t="s">
        <v>4</v>
      </c>
      <c r="D24" s="4" t="s">
        <v>107</v>
      </c>
    </row>
    <row r="25" spans="1:4" ht="16" x14ac:dyDescent="0.2">
      <c r="A25" s="61">
        <v>25</v>
      </c>
      <c r="B25" s="23" t="s">
        <v>19</v>
      </c>
      <c r="C25" s="24" t="s">
        <v>108</v>
      </c>
      <c r="D25" s="6"/>
    </row>
    <row r="26" spans="1:4" ht="16" x14ac:dyDescent="0.2">
      <c r="A26" s="61">
        <v>164</v>
      </c>
      <c r="B26" s="23" t="s">
        <v>23</v>
      </c>
      <c r="C26" s="24" t="s">
        <v>7</v>
      </c>
      <c r="D26" s="6"/>
    </row>
    <row r="27" spans="1:4" ht="16" x14ac:dyDescent="0.2">
      <c r="A27" s="61">
        <v>144</v>
      </c>
      <c r="B27" s="23" t="s">
        <v>21</v>
      </c>
      <c r="C27" s="24" t="s">
        <v>109</v>
      </c>
      <c r="D27" s="6"/>
    </row>
    <row r="28" spans="1:4" ht="16" x14ac:dyDescent="0.2">
      <c r="A28" s="61">
        <v>424</v>
      </c>
      <c r="B28" s="23" t="s">
        <v>25</v>
      </c>
      <c r="C28" s="24" t="s">
        <v>12</v>
      </c>
      <c r="D28" s="6"/>
    </row>
    <row r="29" spans="1:4" ht="16" x14ac:dyDescent="0.2">
      <c r="A29" s="56">
        <v>26</v>
      </c>
      <c r="B29" s="20" t="s">
        <v>14</v>
      </c>
      <c r="C29" s="21" t="s">
        <v>12</v>
      </c>
      <c r="D29" s="12"/>
    </row>
    <row r="30" spans="1:4" ht="16" x14ac:dyDescent="0.2">
      <c r="A30" s="56">
        <v>71</v>
      </c>
      <c r="B30" s="20" t="s">
        <v>11</v>
      </c>
      <c r="C30" s="21" t="s">
        <v>12</v>
      </c>
      <c r="D30" s="12"/>
    </row>
    <row r="31" spans="1:4" ht="16" x14ac:dyDescent="0.2">
      <c r="A31" s="64">
        <v>366</v>
      </c>
      <c r="B31" s="38" t="s">
        <v>17</v>
      </c>
      <c r="C31" s="65" t="s">
        <v>12</v>
      </c>
      <c r="D31" s="7"/>
    </row>
    <row r="32" spans="1:4" ht="16" x14ac:dyDescent="0.2">
      <c r="A32" s="52"/>
      <c r="B32" s="22"/>
      <c r="C32" s="52"/>
      <c r="D32" s="9"/>
    </row>
    <row r="33" spans="1:4" ht="21" x14ac:dyDescent="0.25">
      <c r="A33" s="96" t="s">
        <v>26</v>
      </c>
      <c r="B33" s="97"/>
      <c r="C33" s="97"/>
      <c r="D33" s="11" t="s">
        <v>110</v>
      </c>
    </row>
    <row r="34" spans="1:4" ht="21" x14ac:dyDescent="0.25">
      <c r="A34" s="1"/>
      <c r="B34" s="8"/>
      <c r="C34" s="8"/>
      <c r="D34" s="2"/>
    </row>
    <row r="35" spans="1:4" ht="19" x14ac:dyDescent="0.25">
      <c r="A35" s="3" t="s">
        <v>2</v>
      </c>
      <c r="B35" s="10" t="s">
        <v>3</v>
      </c>
      <c r="C35" s="10" t="s">
        <v>4</v>
      </c>
      <c r="D35" s="4" t="s">
        <v>107</v>
      </c>
    </row>
    <row r="36" spans="1:4" ht="16" x14ac:dyDescent="0.2">
      <c r="A36" s="61">
        <v>782</v>
      </c>
      <c r="B36" s="23" t="s">
        <v>18</v>
      </c>
      <c r="C36" s="24" t="s">
        <v>12</v>
      </c>
      <c r="D36" s="6"/>
    </row>
    <row r="37" spans="1:4" ht="16" x14ac:dyDescent="0.2">
      <c r="A37" s="52"/>
      <c r="B37" s="22"/>
      <c r="C37" s="52"/>
      <c r="D37" s="9"/>
    </row>
    <row r="38" spans="1:4" ht="21.5" customHeight="1" x14ac:dyDescent="0.2"/>
    <row r="40" spans="1:4" ht="21" x14ac:dyDescent="0.25">
      <c r="A40" s="96" t="s">
        <v>27</v>
      </c>
      <c r="B40" s="97"/>
      <c r="C40" s="97"/>
      <c r="D40" s="11"/>
    </row>
    <row r="41" spans="1:4" ht="21" x14ac:dyDescent="0.25">
      <c r="A41" s="1"/>
      <c r="B41" s="8"/>
      <c r="C41" s="8"/>
      <c r="D41" s="2"/>
    </row>
    <row r="42" spans="1:4" ht="19" x14ac:dyDescent="0.25">
      <c r="A42" s="3" t="s">
        <v>2</v>
      </c>
      <c r="B42" s="10" t="s">
        <v>3</v>
      </c>
      <c r="C42" s="10" t="s">
        <v>4</v>
      </c>
      <c r="D42" s="4" t="s">
        <v>107</v>
      </c>
    </row>
    <row r="43" spans="1:4" ht="16" x14ac:dyDescent="0.2">
      <c r="A43" s="61">
        <v>164</v>
      </c>
      <c r="B43" s="23" t="s">
        <v>23</v>
      </c>
      <c r="C43" s="24" t="s">
        <v>7</v>
      </c>
      <c r="D43" s="6"/>
    </row>
    <row r="44" spans="1:4" ht="16" x14ac:dyDescent="0.2">
      <c r="A44" s="56">
        <v>25</v>
      </c>
      <c r="B44" s="20" t="s">
        <v>19</v>
      </c>
      <c r="C44" s="21" t="s">
        <v>7</v>
      </c>
      <c r="D44" s="12"/>
    </row>
    <row r="45" spans="1:4" ht="16" x14ac:dyDescent="0.2">
      <c r="A45" s="56">
        <v>144</v>
      </c>
      <c r="B45" s="20" t="s">
        <v>21</v>
      </c>
      <c r="C45" s="21" t="s">
        <v>28</v>
      </c>
      <c r="D45" s="12"/>
    </row>
    <row r="46" spans="1:4" ht="16" x14ac:dyDescent="0.2">
      <c r="A46" s="56">
        <v>424</v>
      </c>
      <c r="B46" s="20" t="s">
        <v>29</v>
      </c>
      <c r="C46" s="21" t="s">
        <v>12</v>
      </c>
      <c r="D46" s="12"/>
    </row>
    <row r="47" spans="1:4" ht="16" x14ac:dyDescent="0.2">
      <c r="A47" s="56">
        <v>782</v>
      </c>
      <c r="B47" s="20" t="s">
        <v>18</v>
      </c>
      <c r="C47" s="21" t="s">
        <v>12</v>
      </c>
      <c r="D47" s="12"/>
    </row>
    <row r="48" spans="1:4" ht="16" x14ac:dyDescent="0.2">
      <c r="A48" s="64">
        <v>71</v>
      </c>
      <c r="B48" s="38" t="s">
        <v>11</v>
      </c>
      <c r="C48" s="65" t="s">
        <v>12</v>
      </c>
      <c r="D48" s="7"/>
    </row>
    <row r="51" spans="1:4" ht="16" x14ac:dyDescent="0.2">
      <c r="A51" s="52"/>
      <c r="B51" s="22"/>
      <c r="C51" s="52"/>
      <c r="D51" s="9"/>
    </row>
    <row r="53" spans="1:4" ht="21.5" customHeight="1" x14ac:dyDescent="0.25">
      <c r="A53" s="96" t="s">
        <v>30</v>
      </c>
      <c r="B53" s="97"/>
      <c r="C53" s="97"/>
      <c r="D53" s="11"/>
    </row>
    <row r="54" spans="1:4" ht="21" x14ac:dyDescent="0.25">
      <c r="A54" s="1"/>
      <c r="B54" s="8"/>
      <c r="C54" s="8"/>
      <c r="D54" s="2"/>
    </row>
    <row r="55" spans="1:4" ht="19" x14ac:dyDescent="0.25">
      <c r="A55" s="3" t="s">
        <v>2</v>
      </c>
      <c r="B55" s="10" t="s">
        <v>3</v>
      </c>
      <c r="C55" s="10" t="s">
        <v>4</v>
      </c>
      <c r="D55" s="4" t="s">
        <v>107</v>
      </c>
    </row>
    <row r="56" spans="1:4" ht="16" x14ac:dyDescent="0.2">
      <c r="A56" s="61"/>
      <c r="B56" s="23" t="s">
        <v>35</v>
      </c>
      <c r="C56" s="24"/>
      <c r="D56" s="6"/>
    </row>
    <row r="57" spans="1:4" ht="16" x14ac:dyDescent="0.2">
      <c r="A57" s="56"/>
      <c r="B57" s="20" t="s">
        <v>34</v>
      </c>
      <c r="C57" s="21"/>
      <c r="D57" s="12"/>
    </row>
    <row r="58" spans="1:4" ht="16" x14ac:dyDescent="0.2">
      <c r="A58" s="64"/>
      <c r="B58" s="38" t="s">
        <v>31</v>
      </c>
      <c r="C58" s="65"/>
      <c r="D58" s="7"/>
    </row>
    <row r="62" spans="1:4" ht="21" x14ac:dyDescent="0.25">
      <c r="A62" s="96" t="s">
        <v>36</v>
      </c>
      <c r="B62" s="97"/>
      <c r="C62" s="97"/>
      <c r="D62" s="11"/>
    </row>
    <row r="63" spans="1:4" ht="21" x14ac:dyDescent="0.25">
      <c r="A63" s="1"/>
      <c r="B63" s="8"/>
      <c r="C63" s="8"/>
      <c r="D63" s="2"/>
    </row>
    <row r="64" spans="1:4" ht="19" x14ac:dyDescent="0.25">
      <c r="A64" s="3" t="s">
        <v>2</v>
      </c>
      <c r="B64" s="10" t="s">
        <v>3</v>
      </c>
      <c r="C64" s="10" t="s">
        <v>4</v>
      </c>
      <c r="D64" s="4" t="s">
        <v>107</v>
      </c>
    </row>
    <row r="65" spans="1:4" ht="16" x14ac:dyDescent="0.2">
      <c r="A65" s="61"/>
      <c r="B65" s="23" t="s">
        <v>37</v>
      </c>
      <c r="C65" s="24" t="s">
        <v>111</v>
      </c>
      <c r="D65" s="6"/>
    </row>
  </sheetData>
  <mergeCells count="8">
    <mergeCell ref="A53:C53"/>
    <mergeCell ref="A62:C62"/>
    <mergeCell ref="A33:C33"/>
    <mergeCell ref="A2:D2"/>
    <mergeCell ref="A4:C4"/>
    <mergeCell ref="A22:C22"/>
    <mergeCell ref="A10:C10"/>
    <mergeCell ref="A40:C40"/>
  </mergeCells>
  <pageMargins left="0.2" right="0.2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Big Track</vt:lpstr>
      <vt:lpstr>Futures Track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Jayce Winsell</dc:creator>
  <cp:keywords/>
  <dc:description/>
  <cp:lastModifiedBy>Brechelle Winsell</cp:lastModifiedBy>
  <cp:revision/>
  <dcterms:created xsi:type="dcterms:W3CDTF">2022-08-07T14:49:46Z</dcterms:created>
  <dcterms:modified xsi:type="dcterms:W3CDTF">2024-09-23T15:33:55Z</dcterms:modified>
  <cp:category/>
  <cp:contentStatus/>
</cp:coreProperties>
</file>